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H2comb" sheetId="1" r:id="rId1"/>
    <sheet name="conc vs t" sheetId="2" r:id="rId2"/>
    <sheet name="expand y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<sst xmlns="http://schemas.openxmlformats.org/spreadsheetml/2006/main" count="37" uniqueCount="34">
  <si>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r>
      <t>2H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+ 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--&gt; 2H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</t>
    </r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</si>
  <si>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--&gt; 2H</t>
    </r>
  </si>
  <si>
    <r>
      <t>R1 = k1 [H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</si>
  <si>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t>k1 =</t>
  </si>
  <si>
    <r>
      <t>s</t>
    </r>
    <r>
      <rPr>
        <vertAlign val="superscript"/>
        <sz val="12"/>
        <rFont val="Arial"/>
        <family val="2"/>
      </rPr>
      <t>-1</t>
    </r>
  </si>
  <si>
    <r>
      <t>H + 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--&gt; OH + O</t>
    </r>
  </si>
  <si>
    <r>
      <t>R2 = k2 [O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][H]</t>
    </r>
  </si>
  <si>
    <t>k2 =</t>
  </si>
  <si>
    <r>
      <t>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s</t>
    </r>
    <r>
      <rPr>
        <vertAlign val="superscript"/>
        <sz val="12"/>
        <rFont val="Arial"/>
        <family val="2"/>
      </rPr>
      <t>-1</t>
    </r>
  </si>
  <si>
    <r>
      <t>O +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--&gt; OH + H</t>
    </r>
  </si>
  <si>
    <r>
      <t>R3 = k3 [H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][O]</t>
    </r>
  </si>
  <si>
    <t>k3 =</t>
  </si>
  <si>
    <r>
      <t>OH +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--&gt;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+ H</t>
    </r>
  </si>
  <si>
    <r>
      <t>R4 = k4 [H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][OH]</t>
    </r>
  </si>
  <si>
    <t>k4 =</t>
  </si>
  <si>
    <r>
      <t>2H --&gt; H</t>
    </r>
    <r>
      <rPr>
        <vertAlign val="subscript"/>
        <sz val="12"/>
        <rFont val="Arial"/>
        <family val="2"/>
      </rPr>
      <t>2</t>
    </r>
  </si>
  <si>
    <r>
      <t>R5 = k5 [H]</t>
    </r>
    <r>
      <rPr>
        <vertAlign val="superscript"/>
        <sz val="12"/>
        <rFont val="Arial"/>
        <family val="2"/>
      </rPr>
      <t>2</t>
    </r>
  </si>
  <si>
    <t>k5 =</t>
  </si>
  <si>
    <t>dt /s =</t>
  </si>
  <si>
    <r>
      <t>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]o/M =</t>
    </r>
  </si>
  <si>
    <r>
      <t>[O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]o/M =</t>
    </r>
  </si>
  <si>
    <r>
      <t>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O]o/M =</t>
    </r>
  </si>
  <si>
    <t>time</t>
  </si>
  <si>
    <r>
      <t>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</si>
  <si>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</si>
  <si>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[H]</t>
  </si>
  <si>
    <t>[O]</t>
  </si>
  <si>
    <t>[OH]</t>
  </si>
  <si>
    <r>
      <t>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O]</t>
    </r>
  </si>
  <si>
    <t>R1</t>
  </si>
  <si>
    <t>R2</t>
  </si>
  <si>
    <t>R3</t>
  </si>
  <si>
    <t>R4</t>
  </si>
  <si>
    <t>R5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</si>
</sst>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E+00"/>
    <numFmt numFmtId="173" formatCode="0.0E+00"/>
    <numFmt numFmtId="174" formatCode="0.0"/>
    <numFmt numFmtId="175" formatCode="0.000"/>
    <numFmt numFmtId="176" formatCode="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3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0" fontId="7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5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575"/>
          <c:w val="0.8525"/>
          <c:h val="0.932"/>
        </c:manualLayout>
      </c:layout>
      <c:scatterChart>
        <c:scatterStyle val="smooth"/>
        <c:varyColors val="0"/>
        <c:ser>
          <c:idx val="0"/>
          <c:order val="0"/>
          <c:tx>
            <c:strRef>
              <c:f>'H2comb'!$B$13</c:f>
              <c:strCache>
                <c:ptCount val="1"/>
                <c:pt idx="0">
                  <c:v>[H2]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'H2comb'!$B$14:$B$198</c:f>
              <c:numCache>
                <c:ptCount val="185"/>
                <c:pt idx="1">
                  <c:v>1</c:v>
                </c:pt>
                <c:pt idx="2">
                  <c:v>0.99985</c:v>
                </c:pt>
                <c:pt idx="3">
                  <c:v>0.999700027</c:v>
                </c:pt>
                <c:pt idx="4">
                  <c:v>0.9994751082723402</c:v>
                </c:pt>
                <c:pt idx="5">
                  <c:v>0.9991378425062762</c:v>
                </c:pt>
                <c:pt idx="6">
                  <c:v>0.9986602978672079</c:v>
                </c:pt>
                <c:pt idx="7">
                  <c:v>0.9980123534109336</c:v>
                </c:pt>
                <c:pt idx="8">
                  <c:v>0.9971576981670699</c:v>
                </c:pt>
                <c:pt idx="9">
                  <c:v>0.996052082345514</c:v>
                </c:pt>
                <c:pt idx="10">
                  <c:v>0.9946418343989863</c:v>
                </c:pt>
                <c:pt idx="11">
                  <c:v>0.9928621284399322</c:v>
                </c:pt>
                <c:pt idx="12">
                  <c:v>0.988407713497713</c:v>
                </c:pt>
                <c:pt idx="13">
                  <c:v>0.9817938954014807</c:v>
                </c:pt>
                <c:pt idx="14">
                  <c:v>0.9721386736962991</c:v>
                </c:pt>
                <c:pt idx="15">
                  <c:v>0.9582428655225402</c:v>
                </c:pt>
                <c:pt idx="16">
                  <c:v>0.9385206295620124</c:v>
                </c:pt>
                <c:pt idx="17">
                  <c:v>0.9109623922685338</c:v>
                </c:pt>
                <c:pt idx="18">
                  <c:v>0.8731895053024762</c:v>
                </c:pt>
                <c:pt idx="19">
                  <c:v>0.8226997796858907</c:v>
                </c:pt>
                <c:pt idx="20">
                  <c:v>0.757431276783133</c:v>
                </c:pt>
                <c:pt idx="21">
                  <c:v>0.6767269521804047</c:v>
                </c:pt>
                <c:pt idx="22">
                  <c:v>0.5825599978353162</c:v>
                </c:pt>
                <c:pt idx="23">
                  <c:v>0.4804297708096009</c:v>
                </c:pt>
                <c:pt idx="24">
                  <c:v>0.37893488612054593</c:v>
                </c:pt>
                <c:pt idx="25">
                  <c:v>0.2874117994549345</c:v>
                </c:pt>
                <c:pt idx="26">
                  <c:v>0.21258669978824948</c:v>
                </c:pt>
                <c:pt idx="27">
                  <c:v>0.1565318525998497</c:v>
                </c:pt>
                <c:pt idx="28">
                  <c:v>0.11725264568287933</c:v>
                </c:pt>
                <c:pt idx="29">
                  <c:v>0.09084958586124316</c:v>
                </c:pt>
                <c:pt idx="30">
                  <c:v>0.07340727699579921</c:v>
                </c:pt>
                <c:pt idx="31">
                  <c:v>0.06185418388427932</c:v>
                </c:pt>
                <c:pt idx="32">
                  <c:v>0.05406419308629268</c:v>
                </c:pt>
                <c:pt idx="33">
                  <c:v>0.04865819823575111</c:v>
                </c:pt>
                <c:pt idx="34">
                  <c:v>0.04476895426207771</c:v>
                </c:pt>
                <c:pt idx="35">
                  <c:v>0.041857176004191296</c:v>
                </c:pt>
                <c:pt idx="36">
                  <c:v>0.03958735109382714</c:v>
                </c:pt>
                <c:pt idx="37">
                  <c:v>0.037749159125914464</c:v>
                </c:pt>
                <c:pt idx="38">
                  <c:v>0.03620916280150129</c:v>
                </c:pt>
                <c:pt idx="39">
                  <c:v>0.03488141696662958</c:v>
                </c:pt>
                <c:pt idx="40">
                  <c:v>0.03370959422827341</c:v>
                </c:pt>
                <c:pt idx="41">
                  <c:v>0.03265605722972263</c:v>
                </c:pt>
                <c:pt idx="42">
                  <c:v>0.03169512084065207</c:v>
                </c:pt>
                <c:pt idx="43">
                  <c:v>0.030808854362623605</c:v>
                </c:pt>
                <c:pt idx="44">
                  <c:v>0.02998443590168035</c:v>
                </c:pt>
                <c:pt idx="45">
                  <c:v>0.029212464458042056</c:v>
                </c:pt>
                <c:pt idx="46">
                  <c:v>0.02848586924879393</c:v>
                </c:pt>
                <c:pt idx="47">
                  <c:v>0.027799195636292566</c:v>
                </c:pt>
                <c:pt idx="48">
                  <c:v>0.027148131267311373</c:v>
                </c:pt>
                <c:pt idx="49">
                  <c:v>0.026529187212434704</c:v>
                </c:pt>
                <c:pt idx="50">
                  <c:v>0.02593948029985799</c:v>
                </c:pt>
                <c:pt idx="51">
                  <c:v>0.025376582300879098</c:v>
                </c:pt>
                <c:pt idx="52">
                  <c:v>0.02483841381038449</c:v>
                </c:pt>
                <c:pt idx="53">
                  <c:v>0.02432316837376047</c:v>
                </c:pt>
                <c:pt idx="54">
                  <c:v>0.02382925733711814</c:v>
                </c:pt>
                <c:pt idx="55">
                  <c:v>0.02335526907686799</c:v>
                </c:pt>
                <c:pt idx="56">
                  <c:v>0.022899938337159007</c:v>
                </c:pt>
                <c:pt idx="57">
                  <c:v>0.022462122768079223</c:v>
                </c:pt>
                <c:pt idx="58">
                  <c:v>0.02204078466451377</c:v>
                </c:pt>
                <c:pt idx="59">
                  <c:v>0.021634976514352727</c:v>
                </c:pt>
                <c:pt idx="60">
                  <c:v>0.021243829377327904</c:v>
                </c:pt>
                <c:pt idx="61">
                  <c:v>0.02086654339807451</c:v>
                </c:pt>
                <c:pt idx="62">
                  <c:v>0.02050237995206634</c:v>
                </c:pt>
                <c:pt idx="63">
                  <c:v>0.020150655059153477</c:v>
                </c:pt>
                <c:pt idx="64">
                  <c:v>0.019810733795308594</c:v>
                </c:pt>
                <c:pt idx="65">
                  <c:v>0.019482025501418077</c:v>
                </c:pt>
                <c:pt idx="66">
                  <c:v>0.019163979637005404</c:v>
                </c:pt>
                <c:pt idx="67">
                  <c:v>0.018856082162404603</c:v>
                </c:pt>
                <c:pt idx="68">
                  <c:v>0.018557852359057457</c:v>
                </c:pt>
                <c:pt idx="69">
                  <c:v>0.018268840017015713</c:v>
                </c:pt>
                <c:pt idx="70">
                  <c:v>0.01798862293328731</c:v>
                </c:pt>
                <c:pt idx="71">
                  <c:v>0.017716804675706098</c:v>
                </c:pt>
                <c:pt idx="72">
                  <c:v>0.017453012575470276</c:v>
                </c:pt>
                <c:pt idx="73">
                  <c:v>0.017196895918058168</c:v>
                </c:pt>
                <c:pt idx="74">
                  <c:v>0.016948124307374062</c:v>
                </c:pt>
                <c:pt idx="75">
                  <c:v>0.01670638618205225</c:v>
                </c:pt>
                <c:pt idx="76">
                  <c:v>0.01647138746610975</c:v>
                </c:pt>
                <c:pt idx="77">
                  <c:v>0.016242850338776267</c:v>
                </c:pt>
                <c:pt idx="78">
                  <c:v>0.016020512110483887</c:v>
                </c:pt>
                <c:pt idx="79">
                  <c:v>0.01580412419377375</c:v>
                </c:pt>
                <c:pt idx="80">
                  <c:v>0.015593451159352135</c:v>
                </c:pt>
                <c:pt idx="81">
                  <c:v>0.015388269868764275</c:v>
                </c:pt>
                <c:pt idx="82">
                  <c:v>0.01518836867619766</c:v>
                </c:pt>
                <c:pt idx="83">
                  <c:v>0.014993546692813553</c:v>
                </c:pt>
                <c:pt idx="84">
                  <c:v>0.014803613107764357</c:v>
                </c:pt>
                <c:pt idx="85">
                  <c:v>0.014618386560707441</c:v>
                </c:pt>
                <c:pt idx="86">
                  <c:v>0.014437694561191221</c:v>
                </c:pt>
                <c:pt idx="87">
                  <c:v>0.014261372950780487</c:v>
                </c:pt>
                <c:pt idx="88">
                  <c:v>0.014089265404217182</c:v>
                </c:pt>
                <c:pt idx="89">
                  <c:v>0.013921222966289096</c:v>
                </c:pt>
                <c:pt idx="90">
                  <c:v>0.013757103621410244</c:v>
                </c:pt>
                <c:pt idx="91">
                  <c:v>0.013596771893209311</c:v>
                </c:pt>
                <c:pt idx="92">
                  <c:v>0.013440098471681771</c:v>
                </c:pt>
                <c:pt idx="93">
                  <c:v>0.013286959865691733</c:v>
                </c:pt>
                <c:pt idx="94">
                  <c:v>0.013137238078814768</c:v>
                </c:pt>
                <c:pt idx="95">
                  <c:v>0.012990820306696354</c:v>
                </c:pt>
                <c:pt idx="96">
                  <c:v>0.01284759865426465</c:v>
                </c:pt>
                <c:pt idx="97">
                  <c:v>0.012707469871283536</c:v>
                </c:pt>
                <c:pt idx="98">
                  <c:v>0.012570335104864178</c:v>
                </c:pt>
                <c:pt idx="99">
                  <c:v>0.0124360996676725</c:v>
                </c:pt>
                <c:pt idx="100">
                  <c:v>0.012304672820677405</c:v>
                </c:pt>
                <c:pt idx="101">
                  <c:v>0.012175967569381729</c:v>
                </c:pt>
                <c:pt idx="102">
                  <c:v>0.01204990047256565</c:v>
                </c:pt>
                <c:pt idx="103">
                  <c:v>0.011926391462652017</c:v>
                </c:pt>
                <c:pt idx="104">
                  <c:v>0.01180536367687513</c:v>
                </c:pt>
                <c:pt idx="105">
                  <c:v>0.011686743298500274</c:v>
                </c:pt>
                <c:pt idx="106">
                  <c:v>0.011570459407400896</c:v>
                </c:pt>
                <c:pt idx="107">
                  <c:v>0.011342428271308545</c:v>
                </c:pt>
                <c:pt idx="108">
                  <c:v>0.011123166267852057</c:v>
                </c:pt>
                <c:pt idx="109">
                  <c:v>0.010912176704854495</c:v>
                </c:pt>
                <c:pt idx="110">
                  <c:v>0.010708999836742165</c:v>
                </c:pt>
                <c:pt idx="111">
                  <c:v>0.010513209461346677</c:v>
                </c:pt>
                <c:pt idx="112">
                  <c:v>0.010324409894346152</c:v>
                </c:pt>
                <c:pt idx="113">
                  <c:v>0.010142233270897052</c:v>
                </c:pt>
                <c:pt idx="114">
                  <c:v>0.00996633713231458</c:v>
                </c:pt>
                <c:pt idx="115">
                  <c:v>0.009796402262232664</c:v>
                </c:pt>
                <c:pt idx="116">
                  <c:v>0.00963213074197023</c:v>
                </c:pt>
                <c:pt idx="117">
                  <c:v>0.009473244199160926</c:v>
                </c:pt>
                <c:pt idx="118">
                  <c:v>0.009319482227287913</c:v>
                </c:pt>
                <c:pt idx="119">
                  <c:v>0.009170600956762176</c:v>
                </c:pt>
                <c:pt idx="120">
                  <c:v>0.009026371760709001</c:v>
                </c:pt>
                <c:pt idx="121">
                  <c:v>0.00888658008077133</c:v>
                </c:pt>
                <c:pt idx="122">
                  <c:v>0.00875102436006898</c:v>
                </c:pt>
                <c:pt idx="123">
                  <c:v>0.008619515072022715</c:v>
                </c:pt>
                <c:pt idx="124">
                  <c:v>0.00849187383510469</c:v>
                </c:pt>
                <c:pt idx="125">
                  <c:v>0.00836793260474615</c:v>
                </c:pt>
                <c:pt idx="126">
                  <c:v>0.0082475329346478</c:v>
                </c:pt>
                <c:pt idx="127">
                  <c:v>0.00813052530062095</c:v>
                </c:pt>
                <c:pt idx="128">
                  <c:v>0.008016768480857576</c:v>
                </c:pt>
                <c:pt idx="129">
                  <c:v>0.007906128987201071</c:v>
                </c:pt>
                <c:pt idx="130">
                  <c:v>0.0077984805425798335</c:v>
                </c:pt>
                <c:pt idx="131">
                  <c:v>0.007693703600284724</c:v>
                </c:pt>
                <c:pt idx="132">
                  <c:v>0.007591684901228085</c:v>
                </c:pt>
                <c:pt idx="133">
                  <c:v>0.007492317065724923</c:v>
                </c:pt>
                <c:pt idx="134">
                  <c:v>0.007395498216692965</c:v>
                </c:pt>
                <c:pt idx="135">
                  <c:v>0.007301131631483476</c:v>
                </c:pt>
                <c:pt idx="136">
                  <c:v>0.007209125419834361</c:v>
                </c:pt>
                <c:pt idx="137">
                  <c:v>0.007119392225685421</c:v>
                </c:pt>
                <c:pt idx="138">
                  <c:v>0.007031848950816639</c:v>
                </c:pt>
                <c:pt idx="139">
                  <c:v>0.006946416498467286</c:v>
                </c:pt>
                <c:pt idx="140">
                  <c:v>0.006863019535269427</c:v>
                </c:pt>
                <c:pt idx="141">
                  <c:v>0.006700153004703571</c:v>
                </c:pt>
                <c:pt idx="142">
                  <c:v>0.006544823521634388</c:v>
                </c:pt>
                <c:pt idx="143">
                  <c:v>0.0063965183138171965</c:v>
                </c:pt>
                <c:pt idx="144">
                  <c:v>0.006254770291801</c:v>
                </c:pt>
                <c:pt idx="145">
                  <c:v>0.0061191530297647605</c:v>
                </c:pt>
                <c:pt idx="146">
                  <c:v>0.005989276406606679</c:v>
                </c:pt>
                <c:pt idx="147">
                  <c:v>0.005864782803697302</c:v>
                </c:pt>
                <c:pt idx="148">
                  <c:v>0.005745343775505008</c:v>
                </c:pt>
                <c:pt idx="149">
                  <c:v>0.005630657124344991</c:v>
                </c:pt>
                <c:pt idx="150">
                  <c:v>0.005520444322232189</c:v>
                </c:pt>
                <c:pt idx="151">
                  <c:v>0.005414448232147351</c:v>
                </c:pt>
                <c:pt idx="152">
                  <c:v>0.005312431088557939</c:v>
                </c:pt>
                <c:pt idx="153">
                  <c:v>0.0052141727031892226</c:v>
                </c:pt>
                <c:pt idx="154">
                  <c:v>0.005119468867114456</c:v>
                </c:pt>
                <c:pt idx="155">
                  <c:v>0.005028129924447104</c:v>
                </c:pt>
                <c:pt idx="156">
                  <c:v>0.004939979496439717</c:v>
                </c:pt>
                <c:pt idx="157">
                  <c:v>0.004854853337752381</c:v>
                </c:pt>
                <c:pt idx="158">
                  <c:v>0.004772598309149925</c:v>
                </c:pt>
                <c:pt idx="159">
                  <c:v>0.004693071453001987</c:v>
                </c:pt>
                <c:pt idx="160">
                  <c:v>0.004616139159758283</c:v>
                </c:pt>
                <c:pt idx="161">
                  <c:v>0.004541676415105582</c:v>
                </c:pt>
                <c:pt idx="162">
                  <c:v>0.004469566118825744</c:v>
                </c:pt>
                <c:pt idx="163">
                  <c:v>0.004382231554669754</c:v>
                </c:pt>
                <c:pt idx="164">
                  <c:v>0.004298233667985452</c:v>
                </c:pt>
                <c:pt idx="165">
                  <c:v>0.004217384492440516</c:v>
                </c:pt>
                <c:pt idx="166">
                  <c:v>0.004139509953629248</c:v>
                </c:pt>
                <c:pt idx="167">
                  <c:v>0.004064448604500098</c:v>
                </c:pt>
                <c:pt idx="168">
                  <c:v>0.003992050497354537</c:v>
                </c:pt>
                <c:pt idx="169">
                  <c:v>0.003922176175270124</c:v>
                </c:pt>
                <c:pt idx="170">
                  <c:v>0.0038546957682929</c:v>
                </c:pt>
                <c:pt idx="171">
                  <c:v>0.0037894881818117867</c:v>
                </c:pt>
                <c:pt idx="172">
                  <c:v>0.003726440366257349</c:v>
                </c:pt>
                <c:pt idx="173">
                  <c:v>0.0036654466587245243</c:v>
                </c:pt>
                <c:pt idx="174">
                  <c:v>0.0036064081883536558</c:v>
                </c:pt>
                <c:pt idx="175">
                  <c:v>0.003549232338355491</c:v>
                </c:pt>
                <c:pt idx="176">
                  <c:v>0.003493832258464745</c:v>
                </c:pt>
                <c:pt idx="177">
                  <c:v>0.003440126422378306</c:v>
                </c:pt>
                <c:pt idx="178">
                  <c:v>0.0033880382253984706</c:v>
                </c:pt>
                <c:pt idx="179">
                  <c:v>0.003337495618075332</c:v>
                </c:pt>
                <c:pt idx="180">
                  <c:v>0.003288430772139353</c:v>
                </c:pt>
                <c:pt idx="181">
                  <c:v>0.0032407797754466427</c:v>
                </c:pt>
                <c:pt idx="182">
                  <c:v>0.0031944823530350194</c:v>
                </c:pt>
                <c:pt idx="183">
                  <c:v>0.0031494816117166305</c:v>
                </c:pt>
                <c:pt idx="184">
                  <c:v>0.0031057238059193928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'H2comb'!$C$13</c:f>
              <c:strCache>
                <c:ptCount val="1"/>
                <c:pt idx="0">
                  <c:v>[O2]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'H2comb'!$C$14:$C$198</c:f>
              <c:numCache>
                <c:ptCount val="185"/>
                <c:pt idx="1">
                  <c:v>0.5</c:v>
                </c:pt>
                <c:pt idx="2">
                  <c:v>0.5</c:v>
                </c:pt>
                <c:pt idx="3">
                  <c:v>0.499925</c:v>
                </c:pt>
                <c:pt idx="4">
                  <c:v>0.499793783185475</c:v>
                </c:pt>
                <c:pt idx="5">
                  <c:v>0.49960171514878454</c:v>
                </c:pt>
                <c:pt idx="6">
                  <c:v>0.4993360073228404</c:v>
                </c:pt>
                <c:pt idx="7">
                  <c:v>0.498980148147818</c:v>
                </c:pt>
                <c:pt idx="8">
                  <c:v>0.49851432217063524</c:v>
                </c:pt>
                <c:pt idx="9">
                  <c:v>0.49791474177697115</c:v>
                </c:pt>
                <c:pt idx="10">
                  <c:v>0.4971527358326881</c:v>
                </c:pt>
                <c:pt idx="11">
                  <c:v>0.4961937356027663</c:v>
                </c:pt>
                <c:pt idx="12">
                  <c:v>0.493798544904342</c:v>
                </c:pt>
                <c:pt idx="13">
                  <c:v>0.4902521426087534</c:v>
                </c:pt>
                <c:pt idx="14">
                  <c:v>0.4850845609751644</c:v>
                </c:pt>
                <c:pt idx="15">
                  <c:v>0.47765707779346184</c:v>
                </c:pt>
                <c:pt idx="16">
                  <c:v>0.46712557495371404</c:v>
                </c:pt>
                <c:pt idx="17">
                  <c:v>0.45242146906524283</c:v>
                </c:pt>
                <c:pt idx="18">
                  <c:v>0.43228217803858726</c:v>
                </c:pt>
                <c:pt idx="19">
                  <c:v>0.40538420755750715</c:v>
                </c:pt>
                <c:pt idx="20">
                  <c:v>0.37064694969031237</c:v>
                </c:pt>
                <c:pt idx="21">
                  <c:v>0.3277506813703189</c:v>
                </c:pt>
                <c:pt idx="22">
                  <c:v>0.2777918546957271</c:v>
                </c:pt>
                <c:pt idx="23">
                  <c:v>0.22375660677446654</c:v>
                </c:pt>
                <c:pt idx="24">
                  <c:v>0.17027808536096095</c:v>
                </c:pt>
                <c:pt idx="25">
                  <c:v>0.12235309028452668</c:v>
                </c:pt>
                <c:pt idx="26">
                  <c:v>0.08353759708039454</c:v>
                </c:pt>
                <c:pt idx="27">
                  <c:v>0.05486137628071894</c:v>
                </c:pt>
                <c:pt idx="28">
                  <c:v>0.03516987377806451</c:v>
                </c:pt>
                <c:pt idx="29">
                  <c:v>0.022308833742890895</c:v>
                </c:pt>
                <c:pt idx="30">
                  <c:v>0.014146295001449743</c:v>
                </c:pt>
                <c:pt idx="31">
                  <c:v>0.009028055187642662</c:v>
                </c:pt>
                <c:pt idx="32">
                  <c:v>0.005821523060399332</c:v>
                </c:pt>
                <c:pt idx="33">
                  <c:v>0.003800515383222609</c:v>
                </c:pt>
                <c:pt idx="34">
                  <c:v>0.0025140012647631793</c:v>
                </c:pt>
                <c:pt idx="35">
                  <c:v>0.001685213405278363</c:v>
                </c:pt>
                <c:pt idx="36">
                  <c:v>0.0011444333126812685</c:v>
                </c:pt>
                <c:pt idx="37">
                  <c:v>0.0007869796316575125</c:v>
                </c:pt>
                <c:pt idx="38">
                  <c:v>0.0005476763467064216</c:v>
                </c:pt>
                <c:pt idx="39">
                  <c:v>0.00038548540033503235</c:v>
                </c:pt>
                <c:pt idx="40">
                  <c:v>0.00027425355388564375</c:v>
                </c:pt>
                <c:pt idx="41">
                  <c:v>0.0001971073925951298</c:v>
                </c:pt>
                <c:pt idx="42">
                  <c:v>0.00014302726533678797</c:v>
                </c:pt>
                <c:pt idx="43">
                  <c:v>0.00010473061803756409</c:v>
                </c:pt>
                <c:pt idx="44">
                  <c:v>7.734924501616356E-05</c:v>
                </c:pt>
                <c:pt idx="45">
                  <c:v>5.759296198562687E-05</c:v>
                </c:pt>
                <c:pt idx="46">
                  <c:v>4.321464466262054E-05</c:v>
                </c:pt>
                <c:pt idx="47">
                  <c:v>3.266412042994249E-05</c:v>
                </c:pt>
                <c:pt idx="48">
                  <c:v>2.4861757763985157E-05</c:v>
                </c:pt>
                <c:pt idx="49">
                  <c:v>1.904877203410263E-05</c:v>
                </c:pt>
                <c:pt idx="50">
                  <c:v>1.4687235784264048E-05</c:v>
                </c:pt>
                <c:pt idx="51">
                  <c:v>1.139263150342719E-05</c:v>
                </c:pt>
                <c:pt idx="52">
                  <c:v>8.887926508269585E-06</c:v>
                </c:pt>
                <c:pt idx="53">
                  <c:v>6.972020111447376E-06</c:v>
                </c:pt>
                <c:pt idx="54">
                  <c:v>5.4978780936339884E-06</c:v>
                </c:pt>
                <c:pt idx="55">
                  <c:v>4.357255118089676E-06</c:v>
                </c:pt>
                <c:pt idx="56">
                  <c:v>3.46993576876326E-06</c:v>
                </c:pt>
                <c:pt idx="57">
                  <c:v>2.7761003621510584E-06</c:v>
                </c:pt>
                <c:pt idx="58">
                  <c:v>2.2308686743137086E-06</c:v>
                </c:pt>
                <c:pt idx="59">
                  <c:v>1.8003731154403453E-06</c:v>
                </c:pt>
                <c:pt idx="60">
                  <c:v>1.4589137568596119E-06</c:v>
                </c:pt>
                <c:pt idx="61">
                  <c:v>1.1868839365477027E-06</c:v>
                </c:pt>
                <c:pt idx="62">
                  <c:v>9.692484043111946E-07</c:v>
                </c:pt>
                <c:pt idx="63">
                  <c:v>7.944202130914509E-07</c:v>
                </c:pt>
                <c:pt idx="64">
                  <c:v>6.534271516297088E-07</c:v>
                </c:pt>
                <c:pt idx="65">
                  <c:v>5.392896751284763E-07</c:v>
                </c:pt>
                <c:pt idx="66">
                  <c:v>4.465542137577783E-07</c:v>
                </c:pt>
                <c:pt idx="67">
                  <c:v>3.709412621013785E-07</c:v>
                </c:pt>
                <c:pt idx="68">
                  <c:v>3.090787125644753E-07</c:v>
                </c:pt>
                <c:pt idx="69">
                  <c:v>2.5829882294051647E-07</c:v>
                </c:pt>
                <c:pt idx="70">
                  <c:v>2.164829230076726E-07</c:v>
                </c:pt>
                <c:pt idx="71">
                  <c:v>1.8194210774294572E-07</c:v>
                </c:pt>
                <c:pt idx="72">
                  <c:v>1.533251841303611E-07</c:v>
                </c:pt>
                <c:pt idx="73">
                  <c:v>1.2954735069215897E-07</c:v>
                </c:pt>
                <c:pt idx="74">
                  <c:v>1.0973471779232099E-07</c:v>
                </c:pt>
                <c:pt idx="75">
                  <c:v>9.318098208433807E-08</c:v>
                </c:pt>
                <c:pt idx="76">
                  <c:v>7.931346457926392E-08</c:v>
                </c:pt>
                <c:pt idx="77">
                  <c:v>6.766639108063302E-08</c:v>
                </c:pt>
                <c:pt idx="78">
                  <c:v>5.785979581190443E-08</c:v>
                </c:pt>
                <c:pt idx="79">
                  <c:v>4.958280734060411E-08</c:v>
                </c:pt>
                <c:pt idx="80">
                  <c:v>4.2580362100179286E-08</c:v>
                </c:pt>
                <c:pt idx="81">
                  <c:v>3.664260822010052E-08</c:v>
                </c:pt>
                <c:pt idx="82">
                  <c:v>3.159642818145036E-08</c:v>
                </c:pt>
                <c:pt idx="83">
                  <c:v>2.7298635751822035E-08</c:v>
                </c:pt>
                <c:pt idx="84">
                  <c:v>2.3630500194124567E-08</c:v>
                </c:pt>
                <c:pt idx="85">
                  <c:v>2.049332596774903E-08</c:v>
                </c:pt>
                <c:pt idx="86">
                  <c:v>1.7804874357882434E-08</c:v>
                </c:pt>
                <c:pt idx="87">
                  <c:v>1.5496458678824776E-08</c:v>
                </c:pt>
                <c:pt idx="88">
                  <c:v>1.3510579923288113E-08</c:v>
                </c:pt>
                <c:pt idx="89">
                  <c:v>1.179899726582158E-08</c:v>
                </c:pt>
                <c:pt idx="90">
                  <c:v>1.032114942158686E-08</c:v>
                </c:pt>
                <c:pt idx="91">
                  <c:v>9.042859846620889E-09</c:v>
                </c:pt>
                <c:pt idx="92">
                  <c:v>7.93527216606498E-09</c:v>
                </c:pt>
                <c:pt idx="93">
                  <c:v>6.973972820113262E-09</c:v>
                </c:pt>
                <c:pt idx="94">
                  <c:v>6.138266331468487E-09</c:v>
                </c:pt>
                <c:pt idx="95">
                  <c:v>5.4105752935296335E-09</c:v>
                </c:pt>
                <c:pt idx="96">
                  <c:v>4.7759425209145495E-09</c:v>
                </c:pt>
                <c:pt idx="97">
                  <c:v>4.221617078011851E-09</c:v>
                </c:pt>
                <c:pt idx="98">
                  <c:v>3.736709329558867E-09</c:v>
                </c:pt>
                <c:pt idx="99">
                  <c:v>3.3119029141032522E-09</c:v>
                </c:pt>
                <c:pt idx="100">
                  <c:v>2.9392137636235334E-09</c:v>
                </c:pt>
                <c:pt idx="101">
                  <c:v>2.6117880885056508E-09</c:v>
                </c:pt>
                <c:pt idx="102">
                  <c:v>2.3237327017830397E-09</c:v>
                </c:pt>
                <c:pt idx="103">
                  <c:v>2.0699722376037782E-09</c:v>
                </c:pt>
                <c:pt idx="104">
                  <c:v>1.84612877994101E-09</c:v>
                </c:pt>
                <c:pt idx="105">
                  <c:v>1.6484202013272173E-09</c:v>
                </c:pt>
                <c:pt idx="106">
                  <c:v>1.4735741519603697E-09</c:v>
                </c:pt>
                <c:pt idx="107">
                  <c:v>1.1639361763892954E-09</c:v>
                </c:pt>
                <c:pt idx="108">
                  <c:v>9.239537443747197E-10</c:v>
                </c:pt>
                <c:pt idx="109">
                  <c:v>7.369613788619611E-10</c:v>
                </c:pt>
                <c:pt idx="110">
                  <c:v>5.905107428227799E-10</c:v>
                </c:pt>
                <c:pt idx="111">
                  <c:v>4.752473794061429E-10</c:v>
                </c:pt>
                <c:pt idx="112">
                  <c:v>3.8410107455348106E-10</c:v>
                </c:pt>
                <c:pt idx="113">
                  <c:v>3.116983824019844E-10</c:v>
                </c:pt>
                <c:pt idx="114">
                  <c:v>2.5393362324970923E-10</c:v>
                </c:pt>
                <c:pt idx="115">
                  <c:v>2.076536794915466E-10</c:v>
                </c:pt>
                <c:pt idx="116">
                  <c:v>1.7042503454607312E-10</c:v>
                </c:pt>
                <c:pt idx="117">
                  <c:v>1.4036061714119524E-10</c:v>
                </c:pt>
                <c:pt idx="118">
                  <c:v>1.1599039349292887E-10</c:v>
                </c:pt>
                <c:pt idx="119">
                  <c:v>9.616414457172345E-11</c:v>
                </c:pt>
                <c:pt idx="120">
                  <c:v>7.997805245196352E-11</c:v>
                </c:pt>
                <c:pt idx="121">
                  <c:v>6.671899328908823E-11</c:v>
                </c:pt>
                <c:pt idx="122">
                  <c:v>5.5822066198494717E-11</c:v>
                </c:pt>
                <c:pt idx="123">
                  <c:v>4.683806517510984E-11</c:v>
                </c:pt>
                <c:pt idx="124">
                  <c:v>3.940845617898989E-11</c:v>
                </c:pt>
                <c:pt idx="125">
                  <c:v>3.3246045473497776E-11</c:v>
                </c:pt>
                <c:pt idx="126">
                  <c:v>2.8119983035824112E-11</c:v>
                </c:pt>
                <c:pt idx="127">
                  <c:v>2.3844082340902827E-11</c:v>
                </c:pt>
                <c:pt idx="128">
                  <c:v>2.0267687853668665E-11</c:v>
                </c:pt>
                <c:pt idx="129">
                  <c:v>1.726850768455376E-11</c:v>
                </c:pt>
                <c:pt idx="130">
                  <c:v>1.474696804025453E-11</c:v>
                </c:pt>
                <c:pt idx="131">
                  <c:v>1.2621750637068332E-11</c:v>
                </c:pt>
                <c:pt idx="132">
                  <c:v>1.0826253097353953E-11</c:v>
                </c:pt>
                <c:pt idx="133">
                  <c:v>9.305772078323629E-12</c:v>
                </c:pt>
                <c:pt idx="134">
                  <c:v>8.015254307808229E-12</c:v>
                </c:pt>
                <c:pt idx="135">
                  <c:v>6.9174953847416436E-12</c:v>
                </c:pt>
                <c:pt idx="136">
                  <c:v>5.981692784304772E-12</c:v>
                </c:pt>
                <c:pt idx="137">
                  <c:v>5.182279956627114E-12</c:v>
                </c:pt>
                <c:pt idx="138">
                  <c:v>4.497984195484684E-12</c:v>
                </c:pt>
                <c:pt idx="139">
                  <c:v>3.911063184885815E-12</c:v>
                </c:pt>
                <c:pt idx="140">
                  <c:v>3.4066846401311574E-12</c:v>
                </c:pt>
                <c:pt idx="141">
                  <c:v>2.538157112899213E-12</c:v>
                </c:pt>
                <c:pt idx="142">
                  <c:v>1.9058194680452364E-12</c:v>
                </c:pt>
                <c:pt idx="143">
                  <c:v>1.4416011817625655E-12</c:v>
                </c:pt>
                <c:pt idx="144">
                  <c:v>1.0981095627984628E-12</c:v>
                </c:pt>
                <c:pt idx="145">
                  <c:v>8.420399680155322E-13</c:v>
                </c:pt>
                <c:pt idx="146">
                  <c:v>6.497803736688725E-13</c:v>
                </c:pt>
                <c:pt idx="147">
                  <c:v>5.04449471442312E-13</c:v>
                </c:pt>
                <c:pt idx="148">
                  <c:v>3.938812859770691E-13</c:v>
                </c:pt>
                <c:pt idx="149">
                  <c:v>3.0924111639799755E-13</c:v>
                </c:pt>
                <c:pt idx="150">
                  <c:v>2.4406664248018675E-13</c:v>
                </c:pt>
                <c:pt idx="151">
                  <c:v>1.9359799691273901E-13</c:v>
                </c:pt>
                <c:pt idx="152">
                  <c:v>1.543059617020539E-13</c:v>
                </c:pt>
                <c:pt idx="153">
                  <c:v>1.2355714456390467E-13</c:v>
                </c:pt>
                <c:pt idx="154">
                  <c:v>9.937462073443104E-14</c:v>
                </c:pt>
                <c:pt idx="155">
                  <c:v>8.026561798228475E-14</c:v>
                </c:pt>
                <c:pt idx="156">
                  <c:v>6.509663053353548E-14</c:v>
                </c:pt>
                <c:pt idx="157">
                  <c:v>5.300232237461078E-14</c:v>
                </c:pt>
                <c:pt idx="158">
                  <c:v>4.331866553775104E-14</c:v>
                </c:pt>
                <c:pt idx="159">
                  <c:v>3.5533573428338555E-14</c:v>
                </c:pt>
                <c:pt idx="160">
                  <c:v>2.9250242471345226E-14</c:v>
                </c:pt>
                <c:pt idx="161">
                  <c:v>2.4159780415848938E-14</c:v>
                </c:pt>
                <c:pt idx="162">
                  <c:v>2.002066010364993E-14</c:v>
                </c:pt>
                <c:pt idx="163">
                  <c:v>1.5798857098812238E-14</c:v>
                </c:pt>
                <c:pt idx="164">
                  <c:v>1.2530139933548263E-14</c:v>
                </c:pt>
                <c:pt idx="165">
                  <c:v>9.985668623487092E-15</c:v>
                </c:pt>
                <c:pt idx="166">
                  <c:v>7.994717158463222E-15</c:v>
                </c:pt>
                <c:pt idx="167">
                  <c:v>6.429138751160894E-15</c:v>
                </c:pt>
                <c:pt idx="168">
                  <c:v>5.192184267366653E-15</c:v>
                </c:pt>
                <c:pt idx="169">
                  <c:v>4.2103996928873374E-15</c:v>
                </c:pt>
                <c:pt idx="170">
                  <c:v>3.4277167851012296E-15</c:v>
                </c:pt>
                <c:pt idx="171">
                  <c:v>2.801116491516192E-15</c:v>
                </c:pt>
                <c:pt idx="172">
                  <c:v>2.297427552873189E-15</c:v>
                </c:pt>
                <c:pt idx="173">
                  <c:v>1.8909495713686537E-15</c:v>
                </c:pt>
                <c:pt idx="174">
                  <c:v>1.5616784705947672E-15</c:v>
                </c:pt>
                <c:pt idx="175">
                  <c:v>1.293974635132194E-15</c:v>
                </c:pt>
                <c:pt idx="176">
                  <c:v>1.0755581740984361E-15</c:v>
                </c:pt>
                <c:pt idx="177">
                  <c:v>8.967472151556296E-16</c:v>
                </c:pt>
                <c:pt idx="178">
                  <c:v>7.49877688483825E-16</c:v>
                </c:pt>
                <c:pt idx="179">
                  <c:v>6.288593211848612E-16</c:v>
                </c:pt>
                <c:pt idx="180">
                  <c:v>5.288343529240505E-16</c:v>
                </c:pt>
                <c:pt idx="181">
                  <c:v>4.4591407892835705E-16</c:v>
                </c:pt>
                <c:pt idx="182">
                  <c:v>3.7697462547347983E-16</c:v>
                </c:pt>
                <c:pt idx="183">
                  <c:v>3.194980026287497E-16</c:v>
                </c:pt>
                <c:pt idx="184">
                  <c:v>2.7144791321835383E-16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'H2comb'!$D$13</c:f>
              <c:strCache>
                <c:ptCount val="1"/>
                <c:pt idx="0">
                  <c:v>[H]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'H2comb'!$D$14:$D$198</c:f>
              <c:numCache>
                <c:ptCount val="185"/>
                <c:pt idx="1">
                  <c:v>0</c:v>
                </c:pt>
                <c:pt idx="2">
                  <c:v>0.00030000000000000003</c:v>
                </c:pt>
                <c:pt idx="3">
                  <c:v>0.0005249460000000001</c:v>
                </c:pt>
                <c:pt idx="4">
                  <c:v>0.0007685891387697085</c:v>
                </c:pt>
                <c:pt idx="5">
                  <c:v>0.0010636785979208426</c:v>
                </c:pt>
                <c:pt idx="6">
                  <c:v>0.0014253295168129903</c:v>
                </c:pt>
                <c:pt idx="7">
                  <c:v>0.0018671122645333707</c:v>
                </c:pt>
                <c:pt idx="8">
                  <c:v>0.0024054690788156054</c:v>
                </c:pt>
                <c:pt idx="9">
                  <c:v>0.003060788847358025</c:v>
                </c:pt>
                <c:pt idx="10">
                  <c:v>0.0038579702405360165</c:v>
                </c:pt>
                <c:pt idx="11">
                  <c:v>0.004827128048109454</c:v>
                </c:pt>
                <c:pt idx="12">
                  <c:v>0.007181880813917014</c:v>
                </c:pt>
                <c:pt idx="13">
                  <c:v>0.010540660987407474</c:v>
                </c:pt>
                <c:pt idx="14">
                  <c:v>0.01531172867421527</c:v>
                </c:pt>
                <c:pt idx="15">
                  <c:v>0.022048250364881207</c:v>
                </c:pt>
                <c:pt idx="16">
                  <c:v>0.03147784381090278</c:v>
                </c:pt>
                <c:pt idx="17">
                  <c:v>0.04451444593968049</c:v>
                </c:pt>
                <c:pt idx="18">
                  <c:v>0.06222317700703145</c:v>
                </c:pt>
                <c:pt idx="19">
                  <c:v>0.08568971661844277</c:v>
                </c:pt>
                <c:pt idx="20">
                  <c:v>0.11573349883449653</c:v>
                </c:pt>
                <c:pt idx="21">
                  <c:v>0.15242936022501888</c:v>
                </c:pt>
                <c:pt idx="22">
                  <c:v>0.1945170349953089</c:v>
                </c:pt>
                <c:pt idx="23">
                  <c:v>0.2390030944087776</c:v>
                </c:pt>
                <c:pt idx="24">
                  <c:v>0.2814513387018728</c:v>
                </c:pt>
                <c:pt idx="25">
                  <c:v>0.3172416251511785</c:v>
                </c:pt>
                <c:pt idx="26">
                  <c:v>0.34327323028071177</c:v>
                </c:pt>
                <c:pt idx="27">
                  <c:v>0.358931981616637</c:v>
                </c:pt>
                <c:pt idx="28">
                  <c:v>0.3656834288440083</c:v>
                </c:pt>
                <c:pt idx="29">
                  <c:v>0.3658881874110646</c:v>
                </c:pt>
                <c:pt idx="30">
                  <c:v>0.36180779584213035</c:v>
                </c:pt>
                <c:pt idx="31">
                  <c:v>0.3551741832097278</c:v>
                </c:pt>
                <c:pt idx="32">
                  <c:v>0.3471613280937667</c:v>
                </c:pt>
                <c:pt idx="33">
                  <c:v>0.33851043575267464</c:v>
                </c:pt>
                <c:pt idx="34">
                  <c:v>0.3296688315560128</c:v>
                </c:pt>
                <c:pt idx="35">
                  <c:v>0.32089709879074235</c:v>
                </c:pt>
                <c:pt idx="36">
                  <c:v>0.31234120596007914</c:v>
                </c:pt>
                <c:pt idx="37">
                  <c:v>0.30407811755823655</c:v>
                </c:pt>
                <c:pt idx="38">
                  <c:v>0.2961437851876603</c:v>
                </c:pt>
                <c:pt idx="39">
                  <c:v>0.28855008867447357</c:v>
                </c:pt>
                <c:pt idx="40">
                  <c:v>0.2812950286240657</c:v>
                </c:pt>
                <c:pt idx="41">
                  <c:v>0.27436884302673303</c:v>
                </c:pt>
                <c:pt idx="42">
                  <c:v>0.2677576699033314</c:v>
                </c:pt>
                <c:pt idx="43">
                  <c:v>0.26144573129110665</c:v>
                </c:pt>
                <c:pt idx="44">
                  <c:v>0.25541662399430315</c:v>
                </c:pt>
                <c:pt idx="45">
                  <c:v>0.2496540693044167</c:v>
                </c:pt>
                <c:pt idx="46">
                  <c:v>0.24414233450365377</c:v>
                </c:pt>
                <c:pt idx="47">
                  <c:v>0.2388664554030077</c:v>
                </c:pt>
                <c:pt idx="48">
                  <c:v>0.2338123388163341</c:v>
                </c:pt>
                <c:pt idx="49">
                  <c:v>0.22896679334658465</c:v>
                </c:pt>
                <c:pt idx="50">
                  <c:v>0.2243175182335335</c:v>
                </c:pt>
                <c:pt idx="51">
                  <c:v>0.21985306857367634</c:v>
                </c:pt>
                <c:pt idx="52">
                  <c:v>0.2155628081577399</c:v>
                </c:pt>
                <c:pt idx="53">
                  <c:v>0.21143685678602514</c:v>
                </c:pt>
                <c:pt idx="54">
                  <c:v>0.20746603619040638</c:v>
                </c:pt>
                <c:pt idx="55">
                  <c:v>0.2036418169876262</c:v>
                </c:pt>
                <c:pt idx="56">
                  <c:v>0.19995626802610675</c:v>
                </c:pt>
                <c:pt idx="57">
                  <c:v>0.19640200882898823</c:v>
                </c:pt>
                <c:pt idx="58">
                  <c:v>0.19297216543049006</c:v>
                </c:pt>
                <c:pt idx="59">
                  <c:v>0.18966032965739835</c:v>
                </c:pt>
                <c:pt idx="60">
                  <c:v>0.1864605217634436</c:v>
                </c:pt>
                <c:pt idx="61">
                  <c:v>0.18336715624406033</c:v>
                </c:pt>
                <c:pt idx="62">
                  <c:v>0.18037501061865233</c:v>
                </c:pt>
                <c:pt idx="63">
                  <c:v>0.1774791969517917</c:v>
                </c:pt>
                <c:pt idx="64">
                  <c:v>0.17467513588402758</c:v>
                </c:pt>
                <c:pt idx="65">
                  <c:v>0.17195853295096983</c:v>
                </c:pt>
                <c:pt idx="66">
                  <c:v>0.16932535698210657</c:v>
                </c:pt>
                <c:pt idx="67">
                  <c:v>0.16677182038593502</c:v>
                </c:pt>
                <c:pt idx="68">
                  <c:v>0.1642943611438975</c:v>
                </c:pt>
                <c:pt idx="69">
                  <c:v>0.1618896263513892</c:v>
                </c:pt>
                <c:pt idx="70">
                  <c:v>0.15955445715920352</c:v>
                </c:pt>
                <c:pt idx="71">
                  <c:v>0.15728587498291263</c:v>
                </c:pt>
                <c:pt idx="72">
                  <c:v>0.15508106886071352</c:v>
                </c:pt>
                <c:pt idx="73">
                  <c:v>0.15293738385216668</c:v>
                </c:pt>
                <c:pt idx="74">
                  <c:v>0.1508523103810388</c:v>
                </c:pt>
                <c:pt idx="75">
                  <c:v>0.1488234744351874</c:v>
                </c:pt>
                <c:pt idx="76">
                  <c:v>0.14684862854517092</c:v>
                </c:pt>
                <c:pt idx="77">
                  <c:v>0.14492564347111098</c:v>
                </c:pt>
                <c:pt idx="78">
                  <c:v>0.14305250053435817</c:v>
                </c:pt>
                <c:pt idx="79">
                  <c:v>0.14122728453679972</c:v>
                </c:pt>
                <c:pt idx="80">
                  <c:v>0.1394481772162704</c:v>
                </c:pt>
                <c:pt idx="81">
                  <c:v>0.13771345119155814</c:v>
                </c:pt>
                <c:pt idx="82">
                  <c:v>0.1360214643549964</c:v>
                </c:pt>
                <c:pt idx="83">
                  <c:v>0.1343706546746632</c:v>
                </c:pt>
                <c:pt idx="84">
                  <c:v>0.13275953537181492</c:v>
                </c:pt>
                <c:pt idx="85">
                  <c:v>0.13118669044241593</c:v>
                </c:pt>
                <c:pt idx="86">
                  <c:v>0.12965077049452534</c:v>
                </c:pt>
                <c:pt idx="87">
                  <c:v>0.12815048887590635</c:v>
                </c:pt>
                <c:pt idx="88">
                  <c:v>0.12668461806856277</c:v>
                </c:pt>
                <c:pt idx="89">
                  <c:v>0.12525198632901172</c:v>
                </c:pt>
                <c:pt idx="90">
                  <c:v>0.12385147455499633</c:v>
                </c:pt>
                <c:pt idx="91">
                  <c:v>0.12248201336104943</c:v>
                </c:pt>
                <c:pt idx="92">
                  <c:v>0.12114258034685964</c:v>
                </c:pt>
                <c:pt idx="93">
                  <c:v>0.11983219754378231</c:v>
                </c:pt>
                <c:pt idx="94">
                  <c:v>0.1185499290260953</c:v>
                </c:pt>
                <c:pt idx="95">
                  <c:v>0.11729487867473712</c:v>
                </c:pt>
                <c:pt idx="96">
                  <c:v>0.11606618808229593</c:v>
                </c:pt>
                <c:pt idx="97">
                  <c:v>0.1148630345889524</c:v>
                </c:pt>
                <c:pt idx="98">
                  <c:v>0.11368462943992712</c:v>
                </c:pt>
                <c:pt idx="99">
                  <c:v>0.1125302160557545</c:v>
                </c:pt>
                <c:pt idx="100">
                  <c:v>0.11139906840740528</c:v>
                </c:pt>
                <c:pt idx="101">
                  <c:v>0.11029048948891772</c:v>
                </c:pt>
                <c:pt idx="102">
                  <c:v>0.10920380988077873</c:v>
                </c:pt>
                <c:pt idx="103">
                  <c:v>0.10813838639782594</c:v>
                </c:pt>
                <c:pt idx="104">
                  <c:v>0.10709360081592563</c:v>
                </c:pt>
                <c:pt idx="105">
                  <c:v>0.1060688586721229</c:v>
                </c:pt>
                <c:pt idx="106">
                  <c:v>0.10506358813336511</c:v>
                </c:pt>
                <c:pt idx="107">
                  <c:v>0.10309088972517245</c:v>
                </c:pt>
                <c:pt idx="108">
                  <c:v>0.10119141063674376</c:v>
                </c:pt>
                <c:pt idx="109">
                  <c:v>0.09936113359517885</c:v>
                </c:pt>
                <c:pt idx="110">
                  <c:v>0.09759633064899967</c:v>
                </c:pt>
                <c:pt idx="111">
                  <c:v>0.09589353755780407</c:v>
                </c:pt>
                <c:pt idx="112">
                  <c:v>0.09424953085026509</c:v>
                </c:pt>
                <c:pt idx="113">
                  <c:v>0.09266130723414909</c:v>
                </c:pt>
                <c:pt idx="114">
                  <c:v>0.09112606508326106</c:v>
                </c:pt>
                <c:pt idx="115">
                  <c:v>0.08964118776183067</c:v>
                </c:pt>
                <c:pt idx="116">
                  <c:v>0.08820422857755143</c:v>
                </c:pt>
                <c:pt idx="117">
                  <c:v>0.08681289718094931</c:v>
                </c:pt>
                <c:pt idx="118">
                  <c:v>0.08546504725158158</c:v>
                </c:pt>
                <c:pt idx="119">
                  <c:v>0.08415866533127442</c:v>
                </c:pt>
                <c:pt idx="120">
                  <c:v>0.08289186068164726</c:v>
                </c:pt>
                <c:pt idx="121">
                  <c:v>0.08166285605792918</c:v>
                </c:pt>
                <c:pt idx="122">
                  <c:v>0.08046997930387545</c:v>
                </c:pt>
                <c:pt idx="123">
                  <c:v>0.07931165568372052</c:v>
                </c:pt>
                <c:pt idx="124">
                  <c:v>0.07818640087679354</c:v>
                </c:pt>
                <c:pt idx="125">
                  <c:v>0.0770928145688774</c:v>
                </c:pt>
                <c:pt idx="126">
                  <c:v>0.07602957458178226</c:v>
                </c:pt>
                <c:pt idx="127">
                  <c:v>0.07499543148907664</c:v>
                </c:pt>
                <c:pt idx="128">
                  <c:v>0.07398920367159743</c:v>
                </c:pt>
                <c:pt idx="129">
                  <c:v>0.07300977277135184</c:v>
                </c:pt>
                <c:pt idx="130">
                  <c:v>0.07205607950681897</c:v>
                </c:pt>
                <c:pt idx="131">
                  <c:v>0.0711271198165358</c:v>
                </c:pt>
                <c:pt idx="132">
                  <c:v>0.07022194130127796</c:v>
                </c:pt>
                <c:pt idx="133">
                  <c:v>0.06933963993817735</c:v>
                </c:pt>
                <c:pt idx="134">
                  <c:v>0.06847935704280701</c:v>
                </c:pt>
                <c:pt idx="135">
                  <c:v>0.06764027645764951</c:v>
                </c:pt>
                <c:pt idx="136">
                  <c:v>0.06682162194748828</c:v>
                </c:pt>
                <c:pt idx="137">
                  <c:v>0.0660226547841511</c:v>
                </c:pt>
                <c:pt idx="138">
                  <c:v>0.06524267150472157</c:v>
                </c:pt>
                <c:pt idx="139">
                  <c:v>0.0644810018288399</c:v>
                </c:pt>
                <c:pt idx="140">
                  <c:v>0.0637370067220623</c:v>
                </c:pt>
                <c:pt idx="141">
                  <c:v>0.062283146464846666</c:v>
                </c:pt>
                <c:pt idx="142">
                  <c:v>0.060894839997464534</c:v>
                </c:pt>
                <c:pt idx="143">
                  <c:v>0.05956772637771675</c:v>
                </c:pt>
                <c:pt idx="144">
                  <c:v>0.05829782461104182</c:v>
                </c:pt>
                <c:pt idx="145">
                  <c:v>0.057081493055420235</c:v>
                </c:pt>
                <c:pt idx="146">
                  <c:v>0.055915393922247376</c:v>
                </c:pt>
                <c:pt idx="147">
                  <c:v>0.05479646214570731</c:v>
                </c:pt>
                <c:pt idx="148">
                  <c:v>0.0537218780076791</c:v>
                </c:pt>
                <c:pt idx="149">
                  <c:v>0.052689043000616304</c:v>
                </c:pt>
                <c:pt idx="150">
                  <c:v>0.05169555849028483</c:v>
                </c:pt>
                <c:pt idx="151">
                  <c:v>0.05073920680645689</c:v>
                </c:pt>
                <c:pt idx="152">
                  <c:v>0.04981793444494623</c:v>
                </c:pt>
                <c:pt idx="153">
                  <c:v>0.04892983711064608</c:v>
                </c:pt>
                <c:pt idx="154">
                  <c:v>0.04807314637007075</c:v>
                </c:pt>
                <c:pt idx="155">
                  <c:v>0.04724621771459223</c:v>
                </c:pt>
                <c:pt idx="156">
                  <c:v>0.046447519863159925</c:v>
                </c:pt>
                <c:pt idx="157">
                  <c:v>0.04567562515665544</c:v>
                </c:pt>
                <c:pt idx="158">
                  <c:v>0.044929200915873</c:v>
                </c:pt>
                <c:pt idx="159">
                  <c:v>0.044207001652008575</c:v>
                </c:pt>
                <c:pt idx="160">
                  <c:v>0.04350786203296532</c:v>
                </c:pt>
                <c:pt idx="161">
                  <c:v>0.04283069052113282</c:v>
                </c:pt>
                <c:pt idx="162">
                  <c:v>0.04217446360889982</c:v>
                </c:pt>
                <c:pt idx="163">
                  <c:v>0.04137915983188062</c:v>
                </c:pt>
                <c:pt idx="164">
                  <c:v>0.04061361363169749</c:v>
                </c:pt>
                <c:pt idx="165">
                  <c:v>0.03987617735162946</c:v>
                </c:pt>
                <c:pt idx="166">
                  <c:v>0.03916532320708809</c:v>
                </c:pt>
                <c:pt idx="167">
                  <c:v>0.038479632550188284</c:v>
                </c:pt>
                <c:pt idx="168">
                  <c:v>0.0378177862696406</c:v>
                </c:pt>
                <c:pt idx="169">
                  <c:v>0.03717855618830195</c:v>
                </c:pt>
                <c:pt idx="170">
                  <c:v>0.03656079733941794</c:v>
                </c:pt>
                <c:pt idx="171">
                  <c:v>0.035963441018503864</c:v>
                </c:pt>
                <c:pt idx="172">
                  <c:v>0.03538548852138482</c:v>
                </c:pt>
                <c:pt idx="173">
                  <c:v>0.0348260054905181</c:v>
                </c:pt>
                <c:pt idx="174">
                  <c:v>0.034284116801663926</c:v>
                </c:pt>
                <c:pt idx="175">
                  <c:v>0.03375900193150929</c:v>
                </c:pt>
                <c:pt idx="176">
                  <c:v>0.03324989075420153</c:v>
                </c:pt>
                <c:pt idx="177">
                  <c:v>0.03275605972109232</c:v>
                </c:pt>
                <c:pt idx="178">
                  <c:v>0.0322768283834797</c:v>
                </c:pt>
                <c:pt idx="179">
                  <c:v>0.031811556222892515</c:v>
                </c:pt>
                <c:pt idx="180">
                  <c:v>0.031359639757594385</c:v>
                </c:pt>
                <c:pt idx="181">
                  <c:v>0.030920509897582178</c:v>
                </c:pt>
                <c:pt idx="182">
                  <c:v>0.030493629523493666</c:v>
                </c:pt>
                <c:pt idx="183">
                  <c:v>0.03007849126758351</c:v>
                </c:pt>
                <c:pt idx="184">
                  <c:v>0.029674615477331228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'H2comb'!$E$13</c:f>
              <c:strCache>
                <c:ptCount val="1"/>
                <c:pt idx="0">
                  <c:v>[O]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'H2comb'!$E$14:$E$198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7.500000000000002E-05</c:v>
                </c:pt>
                <c:pt idx="4">
                  <c:v>0.00016872806351250004</c:v>
                </c:pt>
                <c:pt idx="5">
                  <c:v>0.00027647635042912024</c:v>
                </c:pt>
                <c:pt idx="6">
                  <c:v>0.0004040651842373938</c:v>
                </c:pt>
                <c:pt idx="7">
                  <c:v>0.0005581624306356478</c:v>
                </c:pt>
                <c:pt idx="8">
                  <c:v>0.0007454619073262573</c:v>
                </c:pt>
                <c:pt idx="9">
                  <c:v>0.000973370761200007</c:v>
                </c:pt>
                <c:pt idx="10">
                  <c:v>0.0012506127186893063</c:v>
                </c:pt>
                <c:pt idx="11">
                  <c:v>0.0015876570842911757</c:v>
                </c:pt>
                <c:pt idx="12">
                  <c:v>0.0024065231907734216</c:v>
                </c:pt>
                <c:pt idx="13">
                  <c:v>0.0035742994018904757</c:v>
                </c:pt>
                <c:pt idx="14">
                  <c:v>0.005232655702366255</c:v>
                </c:pt>
                <c:pt idx="15">
                  <c:v>0.007573271909661098</c:v>
                </c:pt>
                <c:pt idx="16">
                  <c:v>0.010847740973313875</c:v>
                </c:pt>
                <c:pt idx="17">
                  <c:v>0.015371018174184875</c:v>
                </c:pt>
                <c:pt idx="18">
                  <c:v>0.0215078897132819</c:v>
                </c:pt>
                <c:pt idx="19">
                  <c:v>0.029625396615521167</c:v>
                </c:pt>
                <c:pt idx="20">
                  <c:v>0.03998984721401955</c:v>
                </c:pt>
                <c:pt idx="21">
                  <c:v>0.052596554500335777</c:v>
                </c:pt>
                <c:pt idx="22">
                  <c:v>0.06696187515272473</c:v>
                </c:pt>
                <c:pt idx="23">
                  <c:v>0.08198781322996522</c:v>
                </c:pt>
                <c:pt idx="24">
                  <c:v>0.09607694832421823</c:v>
                </c:pt>
                <c:pt idx="25">
                  <c:v>0.10759503592860525</c:v>
                </c:pt>
                <c:pt idx="26">
                  <c:v>0.1154864462440786</c:v>
                </c:pt>
                <c:pt idx="27">
                  <c:v>0.11961178456645244</c:v>
                </c:pt>
                <c:pt idx="28">
                  <c:v>0.12058023283814594</c:v>
                </c:pt>
                <c:pt idx="29">
                  <c:v>0.11930292155598933</c:v>
                </c:pt>
                <c:pt idx="30">
                  <c:v>0.11662683928203246</c:v>
                </c:pt>
                <c:pt idx="31">
                  <c:v>0.11318382039951883</c:v>
                </c:pt>
                <c:pt idx="32">
                  <c:v>0.10938945968704507</c:v>
                </c:pt>
                <c:pt idx="33">
                  <c:v>0.10549641449409615</c:v>
                </c:pt>
                <c:pt idx="34">
                  <c:v>0.10164966316294088</c:v>
                </c:pt>
                <c:pt idx="35">
                  <c:v>0.09792770190152839</c:v>
                </c:pt>
                <c:pt idx="36">
                  <c:v>0.09436950493994722</c:v>
                </c:pt>
                <c:pt idx="37">
                  <c:v>0.09099111989636263</c:v>
                </c:pt>
                <c:pt idx="38">
                  <c:v>0.08779558491730076</c:v>
                </c:pt>
                <c:pt idx="39">
                  <c:v>0.08477877123614858</c:v>
                </c:pt>
                <c:pt idx="40">
                  <c:v>0.08193279941319136</c:v>
                </c:pt>
                <c:pt idx="41">
                  <c:v>0.07924802415227666</c:v>
                </c:pt>
                <c:pt idx="42">
                  <c:v>0.07671417626747581</c:v>
                </c:pt>
                <c:pt idx="43">
                  <c:v>0.0743210078277863</c:v>
                </c:pt>
                <c:pt idx="44">
                  <c:v>0.07205864409455803</c:v>
                </c:pt>
                <c:pt idx="45">
                  <c:v>0.06991776258257329</c:v>
                </c:pt>
                <c:pt idx="46">
                  <c:v>0.06788967074546705</c:v>
                </c:pt>
                <c:pt idx="47">
                  <c:v>0.06596632498550067</c:v>
                </c:pt>
                <c:pt idx="48">
                  <c:v>0.06414031657448745</c:v>
                </c:pt>
                <c:pt idx="49">
                  <c:v>0.06240483982632623</c:v>
                </c:pt>
                <c:pt idx="50">
                  <c:v>0.06075365168386146</c:v>
                </c:pt>
                <c:pt idx="51">
                  <c:v>0.059181028137144334</c:v>
                </c:pt>
                <c:pt idx="52">
                  <c:v>0.0576817206109666</c:v>
                </c:pt>
                <c:pt idx="53">
                  <c:v>0.05625091407153325</c:v>
                </c:pt>
                <c:pt idx="54">
                  <c:v>0.05488418775941123</c:v>
                </c:pt>
                <c:pt idx="55">
                  <c:v>0.05357747894852905</c:v>
                </c:pt>
                <c:pt idx="56">
                  <c:v>0.05232704983057525</c:v>
                </c:pt>
                <c:pt idx="57">
                  <c:v>0.05112945745149624</c:v>
                </c:pt>
                <c:pt idx="58">
                  <c:v>0.04998152653284328</c:v>
                </c:pt>
                <c:pt idx="59">
                  <c:v>0.048880324964888075</c:v>
                </c:pt>
                <c:pt idx="60">
                  <c:v>0.04782314174161737</c:v>
                </c:pt>
                <c:pt idx="61">
                  <c:v>0.046807467107990997</c:v>
                </c:pt>
                <c:pt idx="62">
                  <c:v>0.04583097469976039</c:v>
                </c:pt>
                <c:pt idx="63">
                  <c:v>0.04489150547108359</c:v>
                </c:pt>
                <c:pt idx="64">
                  <c:v>0.04398705322231114</c:v>
                </c:pt>
                <c:pt idx="65">
                  <c:v>0.043115751557960366</c:v>
                </c:pt>
                <c:pt idx="66">
                  <c:v>0.042275862122056744</c:v>
                </c:pt>
                <c:pt idx="67">
                  <c:v>0.04146576397416445</c:v>
                </c:pt>
                <c:pt idx="68">
                  <c:v>0.04068394398429027</c:v>
                </c:pt>
                <c:pt idx="69">
                  <c:v>0.039928988138335265</c:v>
                </c:pt>
                <c:pt idx="70">
                  <c:v>0.039199573657894636</c:v>
                </c:pt>
                <c:pt idx="71">
                  <c:v>0.038494461849032414</c:v>
                </c:pt>
                <c:pt idx="72">
                  <c:v>0.037812491604280296</c:v>
                </c:pt>
                <c:pt idx="73">
                  <c:v>0.03715257349063437</c:v>
                </c:pt>
                <c:pt idx="74">
                  <c:v>0.03651368436386082</c:v>
                </c:pt>
                <c:pt idx="75">
                  <c:v>0.03589486245607759</c:v>
                </c:pt>
                <c:pt idx="76">
                  <c:v>0.03529520288945222</c:v>
                </c:pt>
                <c:pt idx="77">
                  <c:v>0.03471385357403859</c:v>
                </c:pt>
                <c:pt idx="78">
                  <c:v>0.034150011452348555</c:v>
                </c:pt>
                <c:pt idx="79">
                  <c:v>0.033602919057291514</c:v>
                </c:pt>
                <c:pt idx="80">
                  <c:v>0.033071861353681994</c:v>
                </c:pt>
                <c:pt idx="81">
                  <c:v>0.032556162836668366</c:v>
                </c:pt>
                <c:pt idx="82">
                  <c:v>0.032055184863226324</c:v>
                </c:pt>
                <c:pt idx="83">
                  <c:v>0.031568323195332405</c:v>
                </c:pt>
                <c:pt idx="84">
                  <c:v>0.03109500573562492</c:v>
                </c:pt>
                <c:pt idx="85">
                  <c:v>0.030634690438305245</c:v>
                </c:pt>
                <c:pt idx="86">
                  <c:v>0.030186863379762105</c:v>
                </c:pt>
                <c:pt idx="87">
                  <c:v>0.029751036974940373</c:v>
                </c:pt>
                <c:pt idx="88">
                  <c:v>0.029326748326847046</c:v>
                </c:pt>
                <c:pt idx="89">
                  <c:v>0.028913557697810077</c:v>
                </c:pt>
                <c:pt idx="90">
                  <c:v>0.028511047092198046</c:v>
                </c:pt>
                <c:pt idx="91">
                  <c:v>0.02811881894128535</c:v>
                </c:pt>
                <c:pt idx="92">
                  <c:v>0.02773649488182192</c:v>
                </c:pt>
                <c:pt idx="93">
                  <c:v>0.027363714620650285</c:v>
                </c:pt>
                <c:pt idx="94">
                  <c:v>0.027000134878415953</c:v>
                </c:pt>
                <c:pt idx="95">
                  <c:v>0.026645428406049134</c:v>
                </c:pt>
                <c:pt idx="96">
                  <c:v>0.02629928306826398</c:v>
                </c:pt>
                <c:pt idx="97">
                  <c:v>0.025961400988833472</c:v>
                </c:pt>
                <c:pt idx="98">
                  <c:v>0.025631497752859313</c:v>
                </c:pt>
                <c:pt idx="99">
                  <c:v>0.025309301661672716</c:v>
                </c:pt>
                <c:pt idx="100">
                  <c:v>0.02499455303637812</c:v>
                </c:pt>
                <c:pt idx="101">
                  <c:v>0.024687003566392095</c:v>
                </c:pt>
                <c:pt idx="102">
                  <c:v>0.024386415699637884</c:v>
                </c:pt>
                <c:pt idx="103">
                  <c:v>0.024092562071335102</c:v>
                </c:pt>
                <c:pt idx="104">
                  <c:v>0.02380522496857758</c:v>
                </c:pt>
                <c:pt idx="105">
                  <c:v>0.023524195828122273</c:v>
                </c:pt>
                <c:pt idx="106">
                  <c:v>0.023249274765021408</c:v>
                </c:pt>
                <c:pt idx="107">
                  <c:v>0.022711265494819003</c:v>
                </c:pt>
                <c:pt idx="108">
                  <c:v>0.022196063935150175</c:v>
                </c:pt>
                <c:pt idx="109">
                  <c:v>0.02170228310285744</c:v>
                </c:pt>
                <c:pt idx="110">
                  <c:v>0.02122864495307376</c:v>
                </c:pt>
                <c:pt idx="111">
                  <c:v>0.020773969957663674</c:v>
                </c:pt>
                <c:pt idx="112">
                  <c:v>0.020337167853792696</c:v>
                </c:pt>
                <c:pt idx="113">
                  <c:v>0.019917229412170036</c:v>
                </c:pt>
                <c:pt idx="114">
                  <c:v>0.019513219096318393</c:v>
                </c:pt>
                <c:pt idx="115">
                  <c:v>0.01912426850249708</c:v>
                </c:pt>
                <c:pt idx="116">
                  <c:v>0.018749570485282908</c:v>
                </c:pt>
                <c:pt idx="117">
                  <c:v>0.018388373886807263</c:v>
                </c:pt>
                <c:pt idx="118">
                  <c:v>0.01803997879866709</c:v>
                </c:pt>
                <c:pt idx="119">
                  <c:v>0.01770373229490368</c:v>
                </c:pt>
                <c:pt idx="120">
                  <c:v>0.017379024582445963</c:v>
                </c:pt>
                <c:pt idx="121">
                  <c:v>0.017065285522265706</c:v>
                </c:pt>
                <c:pt idx="122">
                  <c:v>0.01676198148037295</c:v>
                </c:pt>
                <c:pt idx="123">
                  <c:v>0.016468612472841412</c:v>
                </c:pt>
                <c:pt idx="124">
                  <c:v>0.016184709573421104</c:v>
                </c:pt>
                <c:pt idx="125">
                  <c:v>0.01590983255607291</c:v>
                </c:pt>
                <c:pt idx="126">
                  <c:v>0.015643567748034944</c:v>
                </c:pt>
                <c:pt idx="127">
                  <c:v>0.01538552607187622</c:v>
                </c:pt>
                <c:pt idx="128">
                  <c:v>0.015135341257471109</c:v>
                </c:pt>
                <c:pt idx="129">
                  <c:v>0.014892668206990454</c:v>
                </c:pt>
                <c:pt idx="130">
                  <c:v>0.014657181497895883</c:v>
                </c:pt>
                <c:pt idx="131">
                  <c:v>0.014428574010580295</c:v>
                </c:pt>
                <c:pt idx="132">
                  <c:v>0.014206555668751442</c:v>
                </c:pt>
                <c:pt idx="133">
                  <c:v>0.013990852281934092</c:v>
                </c:pt>
                <c:pt idx="134">
                  <c:v>0.013781204480592668</c:v>
                </c:pt>
                <c:pt idx="135">
                  <c:v>0.01357736673537022</c:v>
                </c:pt>
                <c:pt idx="136">
                  <c:v>0.013379106452818298</c:v>
                </c:pt>
                <c:pt idx="137">
                  <c:v>0.013186203140770347</c:v>
                </c:pt>
                <c:pt idx="138">
                  <c:v>0.012998447637201226</c:v>
                </c:pt>
                <c:pt idx="139">
                  <c:v>0.01281564139702835</c:v>
                </c:pt>
                <c:pt idx="140">
                  <c:v>0.012637595831855215</c:v>
                </c:pt>
                <c:pt idx="141">
                  <c:v>0.012290667564432294</c:v>
                </c:pt>
                <c:pt idx="142">
                  <c:v>0.011961270152218057</c:v>
                </c:pt>
                <c:pt idx="143">
                  <c:v>0.011648132543718834</c:v>
                </c:pt>
                <c:pt idx="144">
                  <c:v>0.011350102571511655</c:v>
                </c:pt>
                <c:pt idx="145">
                  <c:v>0.011066133434274983</c:v>
                </c:pt>
                <c:pt idx="146">
                  <c:v>0.010795271978738743</c:v>
                </c:pt>
                <c:pt idx="147">
                  <c:v>0.010536648507823425</c:v>
                </c:pt>
                <c:pt idx="148">
                  <c:v>0.01028946788802485</c:v>
                </c:pt>
                <c:pt idx="149">
                  <c:v>0.0100530017669746</c:v>
                </c:pt>
                <c:pt idx="150">
                  <c:v>0.009826581742958702</c:v>
                </c:pt>
                <c:pt idx="151">
                  <c:v>0.009609593353449703</c:v>
                </c:pt>
                <c:pt idx="152">
                  <c:v>0.009401470770512033</c:v>
                </c:pt>
                <c:pt idx="153">
                  <c:v>0.009201692108145034</c:v>
                </c:pt>
                <c:pt idx="154">
                  <c:v>0.00900977526091545</c:v>
                </c:pt>
                <c:pt idx="155">
                  <c:v>0.00882527420514274</c:v>
                </c:pt>
                <c:pt idx="156">
                  <c:v>0.008647775703868592</c:v>
                </c:pt>
                <c:pt idx="157">
                  <c:v>0.008476896365213005</c:v>
                </c:pt>
                <c:pt idx="158">
                  <c:v>0.008312280010772947</c:v>
                </c:pt>
                <c:pt idx="159">
                  <c:v>0.008153595316682348</c:v>
                </c:pt>
                <c:pt idx="160">
                  <c:v>0.008000533695008421</c:v>
                </c:pt>
                <c:pt idx="161">
                  <c:v>0.007852807387459535</c:v>
                </c:pt>
                <c:pt idx="162">
                  <c:v>0.007710147747047706</c:v>
                </c:pt>
                <c:pt idx="163">
                  <c:v>0.007537842671345202</c:v>
                </c:pt>
                <c:pt idx="164">
                  <c:v>0.007372679811305945</c:v>
                </c:pt>
                <c:pt idx="165">
                  <c:v>0.00721423230836733</c:v>
                </c:pt>
                <c:pt idx="166">
                  <c:v>0.007062106351058462</c:v>
                </c:pt>
                <c:pt idx="167">
                  <c:v>0.006915938053391053</c:v>
                </c:pt>
                <c:pt idx="168">
                  <c:v>0.006775390679542717</c:v>
                </c:pt>
                <c:pt idx="169">
                  <c:v>0.0066401521708835</c:v>
                </c:pt>
                <c:pt idx="170">
                  <c:v>0.006509932937660245</c:v>
                </c:pt>
                <c:pt idx="171">
                  <c:v>0.006384463882927524</c:v>
                </c:pt>
                <c:pt idx="172">
                  <c:v>0.006263494630770238</c:v>
                </c:pt>
                <c:pt idx="173">
                  <c:v>0.006146791934640953</c:v>
                </c:pt>
                <c:pt idx="174">
                  <c:v>0.00603413824484776</c:v>
                </c:pt>
                <c:pt idx="175">
                  <c:v>0.005925330416968643</c:v>
                </c:pt>
                <c:pt idx="176">
                  <c:v>0.005820178545312129</c:v>
                </c:pt>
                <c:pt idx="177">
                  <c:v>0.005718504907554129</c:v>
                </c:pt>
                <c:pt idx="178">
                  <c:v>0.005620143008409391</c:v>
                </c:pt>
                <c:pt idx="179">
                  <c:v>0.005524936711686028</c:v>
                </c:pt>
                <c:pt idx="180">
                  <c:v>0.00543273945135915</c:v>
                </c:pt>
                <c:pt idx="181">
                  <c:v>0.0053434135134149095</c:v>
                </c:pt>
                <c:pt idx="182">
                  <c:v>0.005256829381184362</c:v>
                </c:pt>
                <c:pt idx="183">
                  <c:v>0.005172865137728873</c:v>
                </c:pt>
                <c:pt idx="184">
                  <c:v>0.005091405919573086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'H2comb'!$F$13</c:f>
              <c:strCache>
                <c:ptCount val="1"/>
                <c:pt idx="0">
                  <c:v>[OH]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'H2comb'!$F$14:$F$198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7.500000000000002E-05</c:v>
                </c:pt>
                <c:pt idx="4">
                  <c:v>0.00020621681452500003</c:v>
                </c:pt>
                <c:pt idx="5">
                  <c:v>0.0003795503144768828</c:v>
                </c:pt>
                <c:pt idx="6">
                  <c:v>0.000593765591392411</c:v>
                </c:pt>
                <c:pt idx="7">
                  <c:v>0.0008549016338573268</c:v>
                </c:pt>
                <c:pt idx="8">
                  <c:v>0.0011726529157617847</c:v>
                </c:pt>
                <c:pt idx="9">
                  <c:v>0.0015592449081012565</c:v>
                </c:pt>
                <c:pt idx="10">
                  <c:v>0.002029470270377613</c:v>
                </c:pt>
                <c:pt idx="11">
                  <c:v>0.0026011283483260194</c:v>
                </c:pt>
                <c:pt idx="12">
                  <c:v>0.003990081810427995</c:v>
                </c:pt>
                <c:pt idx="13">
                  <c:v>0.0059712825515742555</c:v>
                </c:pt>
                <c:pt idx="14">
                  <c:v>0.008785520761423518</c:v>
                </c:pt>
                <c:pt idx="15">
                  <c:v>0.012759126416792218</c:v>
                </c:pt>
                <c:pt idx="16">
                  <c:v>0.018321321173443702</c:v>
                </c:pt>
                <c:pt idx="17">
                  <c:v>0.02601131786740684</c:v>
                </c:pt>
                <c:pt idx="18">
                  <c:v>0.036457696031070796</c:v>
                </c:pt>
                <c:pt idx="19">
                  <c:v>0.05030165252915298</c:v>
                </c:pt>
                <c:pt idx="20">
                  <c:v>0.06802855921147377</c:v>
                </c:pt>
                <c:pt idx="21">
                  <c:v>0.08968743010388093</c:v>
                </c:pt>
                <c:pt idx="22">
                  <c:v>0.11454586157758304</c:v>
                </c:pt>
                <c:pt idx="23">
                  <c:v>0.14086058247018238</c:v>
                </c:pt>
                <c:pt idx="24">
                  <c:v>0.1660548728506839</c:v>
                </c:pt>
                <c:pt idx="25">
                  <c:v>0.18746279106572972</c:v>
                </c:pt>
                <c:pt idx="26">
                  <c:v>0.2033233490474748</c:v>
                </c:pt>
                <c:pt idx="27">
                  <c:v>0.21332661256055516</c:v>
                </c:pt>
                <c:pt idx="28">
                  <c:v>0.21834875942121643</c:v>
                </c:pt>
                <c:pt idx="29">
                  <c:v>0.2197461810500081</c:v>
                </c:pt>
                <c:pt idx="30">
                  <c:v>0.21878349126386426</c:v>
                </c:pt>
                <c:pt idx="31">
                  <c:v>0.21640268942867755</c:v>
                </c:pt>
                <c:pt idx="32">
                  <c:v>0.21322470265066396</c:v>
                </c:pt>
                <c:pt idx="33">
                  <c:v>0.20963194170309346</c:v>
                </c:pt>
                <c:pt idx="34">
                  <c:v>0.20585140869523305</c:v>
                </c:pt>
                <c:pt idx="35">
                  <c:v>0.20201519337495402</c:v>
                </c:pt>
                <c:pt idx="36">
                  <c:v>0.19819916501711318</c:v>
                </c:pt>
                <c:pt idx="37">
                  <c:v>0.19444627749070945</c:v>
                </c:pt>
                <c:pt idx="38">
                  <c:v>0.19078023556923498</c:v>
                </c:pt>
                <c:pt idx="39">
                  <c:v>0.18721343853409475</c:v>
                </c:pt>
                <c:pt idx="40">
                  <c:v>0.1837516040386865</c:v>
                </c:pt>
                <c:pt idx="41">
                  <c:v>0.18039647961124372</c:v>
                </c:pt>
                <c:pt idx="42">
                  <c:v>0.17714744998833598</c:v>
                </c:pt>
                <c:pt idx="43">
                  <c:v>0.17400250188863026</c:v>
                </c:pt>
                <c:pt idx="44">
                  <c:v>0.1709588106284824</c:v>
                </c:pt>
                <c:pt idx="45">
                  <c:v>0.16801310120741098</c:v>
                </c:pt>
                <c:pt idx="46">
                  <c:v>0.1651618729316563</c:v>
                </c:pt>
                <c:pt idx="47">
                  <c:v>0.16240154022287093</c:v>
                </c:pt>
                <c:pt idx="48">
                  <c:v>0.15972852117092526</c:v>
                </c:pt>
                <c:pt idx="49">
                  <c:v>0.15713929303066443</c:v>
                </c:pt>
                <c:pt idx="50">
                  <c:v>0.15463042652238873</c:v>
                </c:pt>
                <c:pt idx="51">
                  <c:v>0.15219860637513138</c:v>
                </c:pt>
                <c:pt idx="52">
                  <c:v>0.1498406428505418</c:v>
                </c:pt>
                <c:pt idx="53">
                  <c:v>0.14755347731003302</c:v>
                </c:pt>
                <c:pt idx="54">
                  <c:v>0.14533418383344487</c:v>
                </c:pt>
                <c:pt idx="55">
                  <c:v>0.14317996822383094</c:v>
                </c:pt>
                <c:pt idx="56">
                  <c:v>0.14108816529619841</c:v>
                </c:pt>
                <c:pt idx="57">
                  <c:v>0.1390562350607048</c:v>
                </c:pt>
                <c:pt idx="58">
                  <c:v>0.137081758219133</c:v>
                </c:pt>
                <c:pt idx="59">
                  <c:v>0.1351624312638651</c:v>
                </c:pt>
                <c:pt idx="60">
                  <c:v>0.13329606137983643</c:v>
                </c:pt>
                <c:pt idx="61">
                  <c:v>0.13148056128848035</c:v>
                </c:pt>
                <c:pt idx="62">
                  <c:v>0.12971394412964615</c:v>
                </c:pt>
                <c:pt idx="63">
                  <c:v>0.1279943184470783</c:v>
                </c:pt>
                <c:pt idx="64">
                  <c:v>0.12631988332141514</c:v>
                </c:pt>
                <c:pt idx="65">
                  <c:v>0.12468892367918392</c:v>
                </c:pt>
                <c:pt idx="66">
                  <c:v>0.12309980579514805</c:v>
                </c:pt>
                <c:pt idx="67">
                  <c:v>0.12155097299736611</c:v>
                </c:pt>
                <c:pt idx="68">
                  <c:v>0.1200409415785808</c:v>
                </c:pt>
                <c:pt idx="69">
                  <c:v>0.11856829691345751</c:v>
                </c:pt>
                <c:pt idx="70">
                  <c:v>0.11713168977829604</c:v>
                </c:pt>
                <c:pt idx="71">
                  <c:v>0.11572983286782823</c:v>
                </c:pt>
                <c:pt idx="72">
                  <c:v>0.11436149750235615</c:v>
                </c:pt>
                <c:pt idx="73">
                  <c:v>0.11302551051761071</c:v>
                </c:pt>
                <c:pt idx="74">
                  <c:v>0.11172075132919332</c:v>
                </c:pt>
                <c:pt idx="75">
                  <c:v>0.11044614916320757</c:v>
                </c:pt>
                <c:pt idx="76">
                  <c:v>0.10920068044462686</c:v>
                </c:pt>
                <c:pt idx="77">
                  <c:v>0.1079833663350212</c:v>
                </c:pt>
                <c:pt idx="78">
                  <c:v>0.10679327041144478</c:v>
                </c:pt>
                <c:pt idx="79">
                  <c:v>0.10562949647853404</c:v>
                </c:pt>
                <c:pt idx="80">
                  <c:v>0.1044911865061615</c:v>
                </c:pt>
                <c:pt idx="81">
                  <c:v>0.1033775186853163</c:v>
                </c:pt>
                <c:pt idx="82">
                  <c:v>0.10228770559522557</c:v>
                </c:pt>
                <c:pt idx="83">
                  <c:v>0.1012209924750817</c:v>
                </c:pt>
                <c:pt idx="84">
                  <c:v>0.10017665559409225</c:v>
                </c:pt>
                <c:pt idx="85">
                  <c:v>0.0991540007139157</c:v>
                </c:pt>
                <c:pt idx="86">
                  <c:v>0.09815236163788539</c:v>
                </c:pt>
                <c:pt idx="87">
                  <c:v>0.09717109884175112</c:v>
                </c:pt>
                <c:pt idx="88">
                  <c:v>0.09620959818098261</c:v>
                </c:pt>
                <c:pt idx="89">
                  <c:v>0.09526726966997995</c:v>
                </c:pt>
                <c:pt idx="90">
                  <c:v>0.0943435463288223</c:v>
                </c:pt>
                <c:pt idx="91">
                  <c:v>0.09343788309345723</c:v>
                </c:pt>
                <c:pt idx="92">
                  <c:v>0.09254975578548993</c:v>
                </c:pt>
                <c:pt idx="93">
                  <c:v>0.09167866013797318</c:v>
                </c:pt>
                <c:pt idx="94">
                  <c:v>0.09082411087382686</c:v>
                </c:pt>
                <c:pt idx="95">
                  <c:v>0.08998564083372963</c:v>
                </c:pt>
                <c:pt idx="96">
                  <c:v>0.08916280015052644</c:v>
                </c:pt>
                <c:pt idx="97">
                  <c:v>0.08835515546738347</c:v>
                </c:pt>
                <c:pt idx="98">
                  <c:v>0.08756228919709878</c:v>
                </c:pt>
                <c:pt idx="99">
                  <c:v>0.08678379882014166</c:v>
                </c:pt>
                <c:pt idx="100">
                  <c:v>0.08601929621914804</c:v>
                </c:pt>
                <c:pt idx="101">
                  <c:v>0.08526840704774387</c:v>
                </c:pt>
                <c:pt idx="102">
                  <c:v>0.0845307701317027</c:v>
                </c:pt>
                <c:pt idx="103">
                  <c:v>0.08380603690057008</c:v>
                </c:pt>
                <c:pt idx="104">
                  <c:v>0.08309387084800486</c:v>
                </c:pt>
                <c:pt idx="105">
                  <c:v>0.08239394701919735</c:v>
                </c:pt>
                <c:pt idx="106">
                  <c:v>0.08170595152382673</c:v>
                </c:pt>
                <c:pt idx="107">
                  <c:v>0.08035321062240608</c:v>
                </c:pt>
                <c:pt idx="108">
                  <c:v>0.07904561160633179</c:v>
                </c:pt>
                <c:pt idx="109">
                  <c:v>0.07778091785132668</c:v>
                </c:pt>
                <c:pt idx="110">
                  <c:v>0.07655703805429273</c:v>
                </c:pt>
                <c:pt idx="111">
                  <c:v>0.07537201466417977</c:v>
                </c:pt>
                <c:pt idx="112">
                  <c:v>0.07422401339496693</c:v>
                </c:pt>
                <c:pt idx="113">
                  <c:v>0.07311131370480882</c:v>
                </c:pt>
                <c:pt idx="114">
                  <c:v>0.07203230013951817</c:v>
                </c:pt>
                <c:pt idx="115">
                  <c:v>0.07098545445068635</c:v>
                </c:pt>
                <c:pt idx="116">
                  <c:v>0.06996934840922518</c:v>
                </c:pt>
                <c:pt idx="117">
                  <c:v>0.06898263724421341</c:v>
                </c:pt>
                <c:pt idx="118">
                  <c:v>0.0680240536448609</c:v>
                </c:pt>
                <c:pt idx="119">
                  <c:v>0.06709240227033408</c:v>
                </c:pt>
                <c:pt idx="120">
                  <c:v>0.06618655471826039</c:v>
                </c:pt>
                <c:pt idx="121">
                  <c:v>0.06530544490806371</c:v>
                </c:pt>
                <c:pt idx="122">
                  <c:v>0.0644480648399785</c:v>
                </c:pt>
                <c:pt idx="123">
                  <c:v>0.06361346069473013</c:v>
                </c:pt>
                <c:pt idx="124">
                  <c:v>0.06280072924252615</c:v>
                </c:pt>
                <c:pt idx="125">
                  <c:v>0.06200901453323896</c:v>
                </c:pt>
                <c:pt idx="126">
                  <c:v>0.06123750484252732</c:v>
                </c:pt>
                <c:pt idx="127">
                  <c:v>0.06048542985118904</c:v>
                </c:pt>
                <c:pt idx="128">
                  <c:v>0.05975205803729889</c:v>
                </c:pt>
                <c:pt idx="129">
                  <c:v>0.05903669426269832</c:v>
                </c:pt>
                <c:pt idx="130">
                  <c:v>0.05833867753719828</c:v>
                </c:pt>
                <c:pt idx="131">
                  <c:v>0.05765737894545694</c:v>
                </c:pt>
                <c:pt idx="132">
                  <c:v>0.056992199722925505</c:v>
                </c:pt>
                <c:pt idx="133">
                  <c:v>0.056342569468535206</c:v>
                </c:pt>
                <c:pt idx="134">
                  <c:v>0.05570794448294587</c:v>
                </c:pt>
                <c:pt idx="135">
                  <c:v>0.055087806222205334</c:v>
                </c:pt>
                <c:pt idx="136">
                  <c:v>0.054481659857592915</c:v>
                </c:pt>
                <c:pt idx="137">
                  <c:v>0.05388903293325141</c:v>
                </c:pt>
                <c:pt idx="138">
                  <c:v>0.05330947411395974</c:v>
                </c:pt>
                <c:pt idx="139">
                  <c:v>0.052742552016072794</c:v>
                </c:pt>
                <c:pt idx="140">
                  <c:v>0.052187854115263256</c:v>
                </c:pt>
                <c:pt idx="141">
                  <c:v>0.05110211733523586</c:v>
                </c:pt>
                <c:pt idx="142">
                  <c:v>0.050061946728673194</c:v>
                </c:pt>
                <c:pt idx="143">
                  <c:v>0.04906449791214634</c:v>
                </c:pt>
                <c:pt idx="144">
                  <c:v>0.04810716004722734</c:v>
                </c:pt>
                <c:pt idx="145">
                  <c:v>0.0471875322430309</c:v>
                </c:pt>
                <c:pt idx="146">
                  <c:v>0.0463034027753834</c:v>
                </c:pt>
                <c:pt idx="147">
                  <c:v>0.045452730735436535</c:v>
                </c:pt>
                <c:pt idx="148">
                  <c:v>0.04463362978106316</c:v>
                </c:pt>
                <c:pt idx="149">
                  <c:v>0.043844353714119384</c:v>
                </c:pt>
                <c:pt idx="150">
                  <c:v>0.0430832836478548</c:v>
                </c:pt>
                <c:pt idx="151">
                  <c:v>0.04234891656307706</c:v>
                </c:pt>
                <c:pt idx="152">
                  <c:v>0.04163985508042008</c:v>
                </c:pt>
                <c:pt idx="153">
                  <c:v>0.04095479830023949</c:v>
                </c:pt>
                <c:pt idx="154">
                  <c:v>0.040292533582070515</c:v>
                </c:pt>
                <c:pt idx="155">
                  <c:v>0.03965192915287915</c:v>
                </c:pt>
                <c:pt idx="156">
                  <c:v>0.03903192744804104</c:v>
                </c:pt>
                <c:pt idx="157">
                  <c:v>0.03843153910152144</c:v>
                </c:pt>
                <c:pt idx="158">
                  <c:v>0.03784983751245293</c:v>
                </c:pt>
                <c:pt idx="159">
                  <c:v>0.03728595392450497</c:v>
                </c:pt>
                <c:pt idx="160">
                  <c:v>0.0367390729623473</c:v>
                </c:pt>
                <c:pt idx="161">
                  <c:v>0.03620842857632753</c:v>
                </c:pt>
                <c:pt idx="162">
                  <c:v>0.03569330035237507</c:v>
                </c:pt>
                <c:pt idx="163">
                  <c:v>0.035067937598465784</c:v>
                </c:pt>
                <c:pt idx="164">
                  <c:v>0.034464721345005646</c:v>
                </c:pt>
                <c:pt idx="165">
                  <c:v>0.033882481719735145</c:v>
                </c:pt>
                <c:pt idx="166">
                  <c:v>0.03332013041219694</c:v>
                </c:pt>
                <c:pt idx="167">
                  <c:v>0.03277665365237991</c:v>
                </c:pt>
                <c:pt idx="168">
                  <c:v>0.03225110590524272</c:v>
                </c:pt>
                <c:pt idx="169">
                  <c:v>0.031742604197057614</c:v>
                </c:pt>
                <c:pt idx="170">
                  <c:v>0.03125032300066879</c:v>
                </c:pt>
                <c:pt idx="171">
                  <c:v>0.03077348961626044</c:v>
                </c:pt>
                <c:pt idx="172">
                  <c:v>0.0303113799923491</c:v>
                </c:pt>
                <c:pt idx="173">
                  <c:v>0.029863314938676926</c:v>
                </c:pt>
                <c:pt idx="174">
                  <c:v>0.029428656688668724</c:v>
                </c:pt>
                <c:pt idx="175">
                  <c:v>0.02900680577427706</c:v>
                </c:pt>
                <c:pt idx="176">
                  <c:v>0.028597198180501708</c:v>
                </c:pt>
                <c:pt idx="177">
                  <c:v>0.028199302750736337</c:v>
                </c:pt>
                <c:pt idx="178">
                  <c:v>0.027812618817454105</c:v>
                </c:pt>
                <c:pt idx="179">
                  <c:v>0.027436674035667855</c:v>
                </c:pt>
                <c:pt idx="180">
                  <c:v>0.02707102239915192</c:v>
                </c:pt>
                <c:pt idx="181">
                  <c:v>0.026715242421643106</c:v>
                </c:pt>
                <c:pt idx="182">
                  <c:v>0.026368935467192718</c:v>
                </c:pt>
                <c:pt idx="183">
                  <c:v>0.02603172421555699</c:v>
                </c:pt>
                <c:pt idx="184">
                  <c:v>0.025703251250022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'H2comb'!$G$13</c:f>
              <c:strCache>
                <c:ptCount val="1"/>
                <c:pt idx="0">
                  <c:v>[H2O]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'H2comb'!$G$14:$G$198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3.74887510125E-05</c:v>
                </c:pt>
                <c:pt idx="5">
                  <c:v>0.00014054303752497577</c:v>
                </c:pt>
                <c:pt idx="6">
                  <c:v>0.00033015457868948146</c:v>
                </c:pt>
                <c:pt idx="7">
                  <c:v>0.0006266396398711034</c:v>
                </c:pt>
                <c:pt idx="8">
                  <c:v>0.0010532408356415048</c:v>
                </c:pt>
                <c:pt idx="9">
                  <c:v>0.0016379007767564667</c:v>
                </c:pt>
                <c:pt idx="10">
                  <c:v>0.0024144453455569146</c:v>
                </c:pt>
                <c:pt idx="11">
                  <c:v>0.003423743361850212</c:v>
                </c:pt>
                <c:pt idx="12">
                  <c:v>0.006006305190114629</c:v>
                </c:pt>
                <c:pt idx="13">
                  <c:v>0.009950132829028577</c:v>
                </c:pt>
                <c:pt idx="14">
                  <c:v>0.015812701585881557</c:v>
                </c:pt>
                <c:pt idx="15">
                  <c:v>0.024353446086623112</c:v>
                </c:pt>
                <c:pt idx="16">
                  <c:v>0.036579787945814436</c:v>
                </c:pt>
                <c:pt idx="17">
                  <c:v>0.053774725827922656</c:v>
                </c:pt>
                <c:pt idx="18">
                  <c:v>0.07747005817847287</c:v>
                </c:pt>
                <c:pt idx="19">
                  <c:v>0.10930453574031165</c:v>
                </c:pt>
                <c:pt idx="20">
                  <c:v>0.15068769419388206</c:v>
                </c:pt>
                <c:pt idx="21">
                  <c:v>0.20221465265514565</c:v>
                </c:pt>
                <c:pt idx="22">
                  <c:v>0.2629085538782381</c:v>
                </c:pt>
                <c:pt idx="23">
                  <c:v>0.32963839075091933</c:v>
                </c:pt>
                <c:pt idx="24">
                  <c:v>0.397312008103176</c:v>
                </c:pt>
                <c:pt idx="25">
                  <c:v>0.4602359924366117</c:v>
                </c:pt>
                <c:pt idx="26">
                  <c:v>0.5141150105476575</c:v>
                </c:pt>
                <c:pt idx="27">
                  <c:v>0.5573388503115545</c:v>
                </c:pt>
                <c:pt idx="28">
                  <c:v>0.5907312601845086</c:v>
                </c:pt>
                <c:pt idx="29">
                  <c:v>0.6163332299082208</c:v>
                </c:pt>
                <c:pt idx="30">
                  <c:v>0.6362970794512038</c:v>
                </c:pt>
                <c:pt idx="31">
                  <c:v>0.6523573797965183</c:v>
                </c:pt>
                <c:pt idx="32">
                  <c:v>0.6657427915414923</c:v>
                </c:pt>
                <c:pt idx="33">
                  <c:v>0.6772706130363652</c:v>
                </c:pt>
                <c:pt idx="34">
                  <c:v>0.6874709256122997</c:v>
                </c:pt>
                <c:pt idx="35">
                  <c:v>0.6966866779129609</c:v>
                </c:pt>
                <c:pt idx="36">
                  <c:v>0.7051424634175771</c:v>
                </c:pt>
                <c:pt idx="37">
                  <c:v>0.712988643349613</c:v>
                </c:pt>
                <c:pt idx="38">
                  <c:v>0.7203288268200515</c:v>
                </c:pt>
                <c:pt idx="39">
                  <c:v>0.7272368194290867</c:v>
                </c:pt>
                <c:pt idx="40">
                  <c:v>0.733767089440351</c:v>
                </c:pt>
                <c:pt idx="41">
                  <c:v>0.7399612814512895</c:v>
                </c:pt>
                <c:pt idx="42">
                  <c:v>0.7458523192135147</c:v>
                </c:pt>
                <c:pt idx="43">
                  <c:v>0.7514670290475084</c:v>
                </c:pt>
                <c:pt idx="44">
                  <c:v>0.7568278467869274</c:v>
                </c:pt>
                <c:pt idx="45">
                  <c:v>0.7619539502860446</c:v>
                </c:pt>
                <c:pt idx="46">
                  <c:v>0.7668620270335516</c:v>
                </c:pt>
                <c:pt idx="47">
                  <c:v>0.7715668065507686</c:v>
                </c:pt>
                <c:pt idx="48">
                  <c:v>0.7760814387390594</c:v>
                </c:pt>
                <c:pt idx="49">
                  <c:v>0.7804177695989413</c:v>
                </c:pt>
                <c:pt idx="50">
                  <c:v>0.7845865473221814</c:v>
                </c:pt>
                <c:pt idx="51">
                  <c:v>0.7885975802247175</c:v>
                </c:pt>
                <c:pt idx="52">
                  <c:v>0.7924598606854751</c:v>
                </c:pt>
                <c:pt idx="53">
                  <c:v>0.7961816645782109</c:v>
                </c:pt>
                <c:pt idx="54">
                  <c:v>0.7997706326509567</c:v>
                </c:pt>
                <c:pt idx="55">
                  <c:v>0.8032338383174039</c:v>
                </c:pt>
                <c:pt idx="56">
                  <c:v>0.8065778450016889</c:v>
                </c:pt>
                <c:pt idx="57">
                  <c:v>0.8098087552870747</c:v>
                </c:pt>
                <c:pt idx="58">
                  <c:v>0.8129322535106752</c:v>
                </c:pt>
                <c:pt idx="59">
                  <c:v>0.815953643025016</c:v>
                </c:pt>
                <c:pt idx="60">
                  <c:v>0.8188778790510326</c:v>
                </c:pt>
                <c:pt idx="61">
                  <c:v>0.8217095978356557</c:v>
                </c:pt>
                <c:pt idx="62">
                  <c:v>0.8244531426737849</c:v>
                </c:pt>
                <c:pt idx="63">
                  <c:v>0.827112587241412</c:v>
                </c:pt>
                <c:pt idx="64">
                  <c:v>0.8296917566019706</c:v>
                </c:pt>
                <c:pt idx="65">
                  <c:v>0.8321942461835056</c:v>
                </c:pt>
                <c:pt idx="66">
                  <c:v>0.8346234389743679</c:v>
                </c:pt>
                <c:pt idx="67">
                  <c:v>0.8369825211459454</c:v>
                </c:pt>
                <c:pt idx="68">
                  <c:v>0.839274496279704</c:v>
                </c:pt>
                <c:pt idx="69">
                  <c:v>0.8415021983505615</c:v>
                </c:pt>
                <c:pt idx="70">
                  <c:v>0.8436683035979635</c:v>
                </c:pt>
                <c:pt idx="71">
                  <c:v>0.8457753413989241</c:v>
                </c:pt>
                <c:pt idx="72">
                  <c:v>0.8478257042429955</c:v>
                </c:pt>
                <c:pt idx="73">
                  <c:v>0.8498216568970538</c:v>
                </c:pt>
                <c:pt idx="74">
                  <c:v>0.8517653448375105</c:v>
                </c:pt>
                <c:pt idx="75">
                  <c:v>0.8536588020187509</c:v>
                </c:pt>
                <c:pt idx="76">
                  <c:v>0.8555039580389919</c:v>
                </c:pt>
                <c:pt idx="77">
                  <c:v>0.8573026447581582</c:v>
                </c:pt>
                <c:pt idx="78">
                  <c:v>0.8590566024166152</c:v>
                </c:pt>
                <c:pt idx="79">
                  <c:v>0.86076748529856</c:v>
                </c:pt>
                <c:pt idx="80">
                  <c:v>0.8624368669794324</c:v>
                </c:pt>
                <c:pt idx="81">
                  <c:v>0.8640662451927991</c:v>
                </c:pt>
                <c:pt idx="82">
                  <c:v>0.8656570463486919</c:v>
                </c:pt>
                <c:pt idx="83">
                  <c:v>0.8672106297323146</c:v>
                </c:pt>
                <c:pt idx="84">
                  <c:v>0.8687282914092826</c:v>
                </c:pt>
                <c:pt idx="85">
                  <c:v>0.8702112678611273</c:v>
                </c:pt>
                <c:pt idx="86">
                  <c:v>0.871660739372604</c:v>
                </c:pt>
                <c:pt idx="87">
                  <c:v>0.8730778331903913</c:v>
                </c:pt>
                <c:pt idx="88">
                  <c:v>0.8744636264710107</c:v>
                </c:pt>
                <c:pt idx="89">
                  <c:v>0.8758191490342156</c:v>
                </c:pt>
                <c:pt idx="90">
                  <c:v>0.877145385936681</c:v>
                </c:pt>
                <c:pt idx="91">
                  <c:v>0.878443279879538</c:v>
                </c:pt>
                <c:pt idx="92">
                  <c:v>0.8797137334621441</c:v>
                </c:pt>
                <c:pt idx="93">
                  <c:v>0.8809576112934312</c:v>
                </c:pt>
                <c:pt idx="94">
                  <c:v>0.8821757419712248</c:v>
                </c:pt>
                <c:pt idx="95">
                  <c:v>0.883368919939071</c:v>
                </c:pt>
                <c:pt idx="96">
                  <c:v>0.8845379072293249</c:v>
                </c:pt>
                <c:pt idx="97">
                  <c:v>0.8856834351005493</c:v>
                </c:pt>
                <c:pt idx="98">
                  <c:v>0.8868062055766236</c:v>
                </c:pt>
                <c:pt idx="99">
                  <c:v>0.8879068928943802</c:v>
                </c:pt>
                <c:pt idx="100">
                  <c:v>0.8889861448660467</c:v>
                </c:pt>
                <c:pt idx="101">
                  <c:v>0.8900445841622882</c:v>
                </c:pt>
                <c:pt idx="102">
                  <c:v>0.8910828095211943</c:v>
                </c:pt>
                <c:pt idx="103">
                  <c:v>0.8921013968881507</c:v>
                </c:pt>
                <c:pt idx="104">
                  <c:v>0.8931009004911603</c:v>
                </c:pt>
                <c:pt idx="105">
                  <c:v>0.8940818538558403</c:v>
                </c:pt>
                <c:pt idx="106">
                  <c:v>0.8950447707640039</c:v>
                </c:pt>
                <c:pt idx="107">
                  <c:v>0.8969355215549029</c:v>
                </c:pt>
                <c:pt idx="108">
                  <c:v>0.8987583226106108</c:v>
                </c:pt>
                <c:pt idx="109">
                  <c:v>0.9005167975718934</c:v>
                </c:pt>
                <c:pt idx="110">
                  <c:v>0.9022143158116123</c:v>
                </c:pt>
                <c:pt idx="111">
                  <c:v>0.903854014427662</c:v>
                </c:pt>
                <c:pt idx="112">
                  <c:v>0.9054388179830384</c:v>
                </c:pt>
                <c:pt idx="113">
                  <c:v>0.9069714562596245</c:v>
                </c:pt>
                <c:pt idx="114">
                  <c:v>0.9084544802562963</c:v>
                </c:pt>
                <c:pt idx="115">
                  <c:v>0.9098902766315093</c:v>
                </c:pt>
                <c:pt idx="116">
                  <c:v>0.911281080764642</c:v>
                </c:pt>
                <c:pt idx="117">
                  <c:v>0.9126289885882582</c:v>
                </c:pt>
                <c:pt idx="118">
                  <c:v>0.9139359673244913</c:v>
                </c:pt>
                <c:pt idx="119">
                  <c:v>0.915203865242434</c:v>
                </c:pt>
                <c:pt idx="120">
                  <c:v>0.9164344205393377</c:v>
                </c:pt>
                <c:pt idx="121">
                  <c:v>0.9176292694362327</c:v>
                </c:pt>
                <c:pt idx="122">
                  <c:v>0.9187899535680045</c:v>
                </c:pt>
                <c:pt idx="123">
                  <c:v>0.9199179267387524</c:v>
                </c:pt>
                <c:pt idx="124">
                  <c:v>0.9210145611052359</c:v>
                </c:pt>
                <c:pt idx="125">
                  <c:v>0.9220811528441961</c:v>
                </c:pt>
                <c:pt idx="126">
                  <c:v>0.9231189273531979</c:v>
                </c:pt>
                <c:pt idx="127">
                  <c:v>0.9241290440292467</c:v>
                </c:pt>
                <c:pt idx="128">
                  <c:v>0.9251126006646947</c:v>
                </c:pt>
                <c:pt idx="129">
                  <c:v>0.9260706374957742</c:v>
                </c:pt>
                <c:pt idx="130">
                  <c:v>0.927004140935412</c:v>
                </c:pt>
                <c:pt idx="131">
                  <c:v>0.9279140470187193</c:v>
                </c:pt>
                <c:pt idx="132">
                  <c:v>0.9288012445866706</c:v>
                </c:pt>
                <c:pt idx="133">
                  <c:v>0.9296665782309191</c:v>
                </c:pt>
                <c:pt idx="134">
                  <c:v>0.930510851020431</c:v>
                </c:pt>
                <c:pt idx="135">
                  <c:v>0.9313348270285895</c:v>
                </c:pt>
                <c:pt idx="136">
                  <c:v>0.9321392336776254</c:v>
                </c:pt>
                <c:pt idx="137">
                  <c:v>0.9329247639156137</c:v>
                </c:pt>
                <c:pt idx="138">
                  <c:v>0.9336920782398431</c:v>
                </c:pt>
                <c:pt idx="139">
                  <c:v>0.9344418065790768</c:v>
                </c:pt>
                <c:pt idx="140">
                  <c:v>0.9351745500460683</c:v>
                </c:pt>
                <c:pt idx="141">
                  <c:v>0.9366072150952557</c:v>
                </c:pt>
                <c:pt idx="142">
                  <c:v>0.9379767831152973</c:v>
                </c:pt>
                <c:pt idx="143">
                  <c:v>0.9392873695412518</c:v>
                </c:pt>
                <c:pt idx="144">
                  <c:v>0.940542737379065</c:v>
                </c:pt>
                <c:pt idx="145">
                  <c:v>0.9417463343210103</c:v>
                </c:pt>
                <c:pt idx="146">
                  <c:v>0.9429013252445786</c:v>
                </c:pt>
                <c:pt idx="147">
                  <c:v>0.9440106207557314</c:v>
                </c:pt>
                <c:pt idx="148">
                  <c:v>0.9450769023301244</c:v>
                </c:pt>
                <c:pt idx="149">
                  <c:v>0.9461026445182877</c:v>
                </c:pt>
                <c:pt idx="150">
                  <c:v>0.9470901346086986</c:v>
                </c:pt>
                <c:pt idx="151">
                  <c:v>0.9480414900830862</c:v>
                </c:pt>
                <c:pt idx="152">
                  <c:v>0.9489586741487595</c:v>
                </c:pt>
                <c:pt idx="153">
                  <c:v>0.9498435095913685</c:v>
                </c:pt>
                <c:pt idx="154">
                  <c:v>0.9506976911568155</c:v>
                </c:pt>
                <c:pt idx="155">
                  <c:v>0.9515227966418177</c:v>
                </c:pt>
                <c:pt idx="156">
                  <c:v>0.9523202968479603</c:v>
                </c:pt>
                <c:pt idx="157">
                  <c:v>0.9530915645331597</c:v>
                </c:pt>
                <c:pt idx="158">
                  <c:v>0.9538378824766877</c:v>
                </c:pt>
                <c:pt idx="159">
                  <c:v>0.9545604507587417</c:v>
                </c:pt>
                <c:pt idx="160">
                  <c:v>0.955260393342586</c:v>
                </c:pt>
                <c:pt idx="161">
                  <c:v>0.9559387640361647</c:v>
                </c:pt>
                <c:pt idx="162">
                  <c:v>0.9565965519005373</c:v>
                </c:pt>
                <c:pt idx="163">
                  <c:v>0.9573942197301575</c:v>
                </c:pt>
                <c:pt idx="164">
                  <c:v>0.9581625988436634</c:v>
                </c:pt>
                <c:pt idx="165">
                  <c:v>0.9589032859718776</c:v>
                </c:pt>
                <c:pt idx="166">
                  <c:v>0.9596177632367286</c:v>
                </c:pt>
                <c:pt idx="167">
                  <c:v>0.9603074082942162</c:v>
                </c:pt>
                <c:pt idx="168">
                  <c:v>0.9609735034152043</c:v>
                </c:pt>
                <c:pt idx="169">
                  <c:v>0.9616172436320506</c:v>
                </c:pt>
                <c:pt idx="170">
                  <c:v>0.9622397440616642</c:v>
                </c:pt>
                <c:pt idx="171">
                  <c:v>0.9628420465008065</c:v>
                </c:pt>
                <c:pt idx="172">
                  <c:v>0.9634251253768762</c:v>
                </c:pt>
                <c:pt idx="173">
                  <c:v>0.9639898931266785</c:v>
                </c:pt>
                <c:pt idx="174">
                  <c:v>0.9645372050664806</c:v>
                </c:pt>
                <c:pt idx="175">
                  <c:v>0.9650678638087519</c:v>
                </c:pt>
                <c:pt idx="176">
                  <c:v>0.9655826232741842</c:v>
                </c:pt>
                <c:pt idx="177">
                  <c:v>0.9660821923417079</c:v>
                </c:pt>
                <c:pt idx="178">
                  <c:v>0.9665672381741351</c:v>
                </c:pt>
                <c:pt idx="179">
                  <c:v>0.967038389252645</c:v>
                </c:pt>
                <c:pt idx="180">
                  <c:v>0.9674962381494879</c:v>
                </c:pt>
                <c:pt idx="181">
                  <c:v>0.9679413440649411</c:v>
                </c:pt>
                <c:pt idx="182">
                  <c:v>0.9683742351516222</c:v>
                </c:pt>
                <c:pt idx="183">
                  <c:v>0.9687954106467136</c:v>
                </c:pt>
                <c:pt idx="184">
                  <c:v>0.9692053428304045</c:v>
                </c:pt>
              </c:numCache>
            </c:numRef>
          </c:yVal>
          <c:smooth val="1"/>
        </c:ser>
        <c:axId val="24814949"/>
        <c:axId val="22007950"/>
      </c:scatterChart>
      <c:valAx>
        <c:axId val="24814949"/>
        <c:scaling>
          <c:orientation val="minMax"/>
          <c:max val="4E-0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time 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crossBetween val="midCat"/>
        <c:dispUnits/>
        <c:majorUnit val="1E-08"/>
        <c:minorUnit val="5E-09"/>
      </c:valAx>
      <c:valAx>
        <c:axId val="220079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conc./M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75"/>
          <c:y val="0.1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6"/>
          <c:w val="0.8535"/>
          <c:h val="0.93175"/>
        </c:manualLayout>
      </c:layout>
      <c:scatterChart>
        <c:scatterStyle val="smooth"/>
        <c:varyColors val="0"/>
        <c:ser>
          <c:idx val="0"/>
          <c:order val="0"/>
          <c:tx>
            <c:strRef>
              <c:f>'H2comb'!$B$13</c:f>
              <c:strCache>
                <c:ptCount val="1"/>
                <c:pt idx="0">
                  <c:v>[H2]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'H2comb'!$B$14:$B$198</c:f>
              <c:numCache>
                <c:ptCount val="185"/>
                <c:pt idx="1">
                  <c:v>1</c:v>
                </c:pt>
                <c:pt idx="2">
                  <c:v>0.99985</c:v>
                </c:pt>
                <c:pt idx="3">
                  <c:v>0.999700027</c:v>
                </c:pt>
                <c:pt idx="4">
                  <c:v>0.9994751082723402</c:v>
                </c:pt>
                <c:pt idx="5">
                  <c:v>0.9991378425062762</c:v>
                </c:pt>
                <c:pt idx="6">
                  <c:v>0.9986602978672079</c:v>
                </c:pt>
                <c:pt idx="7">
                  <c:v>0.9980123534109336</c:v>
                </c:pt>
                <c:pt idx="8">
                  <c:v>0.9971576981670699</c:v>
                </c:pt>
                <c:pt idx="9">
                  <c:v>0.996052082345514</c:v>
                </c:pt>
                <c:pt idx="10">
                  <c:v>0.9946418343989863</c:v>
                </c:pt>
                <c:pt idx="11">
                  <c:v>0.9928621284399322</c:v>
                </c:pt>
                <c:pt idx="12">
                  <c:v>0.988407713497713</c:v>
                </c:pt>
                <c:pt idx="13">
                  <c:v>0.9817938954014807</c:v>
                </c:pt>
                <c:pt idx="14">
                  <c:v>0.9721386736962991</c:v>
                </c:pt>
                <c:pt idx="15">
                  <c:v>0.9582428655225402</c:v>
                </c:pt>
                <c:pt idx="16">
                  <c:v>0.9385206295620124</c:v>
                </c:pt>
                <c:pt idx="17">
                  <c:v>0.9109623922685338</c:v>
                </c:pt>
                <c:pt idx="18">
                  <c:v>0.8731895053024762</c:v>
                </c:pt>
                <c:pt idx="19">
                  <c:v>0.8226997796858907</c:v>
                </c:pt>
                <c:pt idx="20">
                  <c:v>0.757431276783133</c:v>
                </c:pt>
                <c:pt idx="21">
                  <c:v>0.6767269521804047</c:v>
                </c:pt>
                <c:pt idx="22">
                  <c:v>0.5825599978353162</c:v>
                </c:pt>
                <c:pt idx="23">
                  <c:v>0.4804297708096009</c:v>
                </c:pt>
                <c:pt idx="24">
                  <c:v>0.37893488612054593</c:v>
                </c:pt>
                <c:pt idx="25">
                  <c:v>0.2874117994549345</c:v>
                </c:pt>
                <c:pt idx="26">
                  <c:v>0.21258669978824948</c:v>
                </c:pt>
                <c:pt idx="27">
                  <c:v>0.1565318525998497</c:v>
                </c:pt>
                <c:pt idx="28">
                  <c:v>0.11725264568287933</c:v>
                </c:pt>
                <c:pt idx="29">
                  <c:v>0.09084958586124316</c:v>
                </c:pt>
                <c:pt idx="30">
                  <c:v>0.07340727699579921</c:v>
                </c:pt>
                <c:pt idx="31">
                  <c:v>0.06185418388427932</c:v>
                </c:pt>
                <c:pt idx="32">
                  <c:v>0.05406419308629268</c:v>
                </c:pt>
                <c:pt idx="33">
                  <c:v>0.04865819823575111</c:v>
                </c:pt>
                <c:pt idx="34">
                  <c:v>0.04476895426207771</c:v>
                </c:pt>
                <c:pt idx="35">
                  <c:v>0.041857176004191296</c:v>
                </c:pt>
                <c:pt idx="36">
                  <c:v>0.03958735109382714</c:v>
                </c:pt>
                <c:pt idx="37">
                  <c:v>0.037749159125914464</c:v>
                </c:pt>
                <c:pt idx="38">
                  <c:v>0.03620916280150129</c:v>
                </c:pt>
                <c:pt idx="39">
                  <c:v>0.03488141696662958</c:v>
                </c:pt>
                <c:pt idx="40">
                  <c:v>0.03370959422827341</c:v>
                </c:pt>
                <c:pt idx="41">
                  <c:v>0.03265605722972263</c:v>
                </c:pt>
                <c:pt idx="42">
                  <c:v>0.03169512084065207</c:v>
                </c:pt>
                <c:pt idx="43">
                  <c:v>0.030808854362623605</c:v>
                </c:pt>
                <c:pt idx="44">
                  <c:v>0.02998443590168035</c:v>
                </c:pt>
                <c:pt idx="45">
                  <c:v>0.029212464458042056</c:v>
                </c:pt>
                <c:pt idx="46">
                  <c:v>0.02848586924879393</c:v>
                </c:pt>
                <c:pt idx="47">
                  <c:v>0.027799195636292566</c:v>
                </c:pt>
                <c:pt idx="48">
                  <c:v>0.027148131267311373</c:v>
                </c:pt>
                <c:pt idx="49">
                  <c:v>0.026529187212434704</c:v>
                </c:pt>
                <c:pt idx="50">
                  <c:v>0.02593948029985799</c:v>
                </c:pt>
                <c:pt idx="51">
                  <c:v>0.025376582300879098</c:v>
                </c:pt>
                <c:pt idx="52">
                  <c:v>0.02483841381038449</c:v>
                </c:pt>
                <c:pt idx="53">
                  <c:v>0.02432316837376047</c:v>
                </c:pt>
                <c:pt idx="54">
                  <c:v>0.02382925733711814</c:v>
                </c:pt>
                <c:pt idx="55">
                  <c:v>0.02335526907686799</c:v>
                </c:pt>
                <c:pt idx="56">
                  <c:v>0.022899938337159007</c:v>
                </c:pt>
                <c:pt idx="57">
                  <c:v>0.022462122768079223</c:v>
                </c:pt>
                <c:pt idx="58">
                  <c:v>0.02204078466451377</c:v>
                </c:pt>
                <c:pt idx="59">
                  <c:v>0.021634976514352727</c:v>
                </c:pt>
                <c:pt idx="60">
                  <c:v>0.021243829377327904</c:v>
                </c:pt>
                <c:pt idx="61">
                  <c:v>0.02086654339807451</c:v>
                </c:pt>
                <c:pt idx="62">
                  <c:v>0.02050237995206634</c:v>
                </c:pt>
                <c:pt idx="63">
                  <c:v>0.020150655059153477</c:v>
                </c:pt>
                <c:pt idx="64">
                  <c:v>0.019810733795308594</c:v>
                </c:pt>
                <c:pt idx="65">
                  <c:v>0.019482025501418077</c:v>
                </c:pt>
                <c:pt idx="66">
                  <c:v>0.019163979637005404</c:v>
                </c:pt>
                <c:pt idx="67">
                  <c:v>0.018856082162404603</c:v>
                </c:pt>
                <c:pt idx="68">
                  <c:v>0.018557852359057457</c:v>
                </c:pt>
                <c:pt idx="69">
                  <c:v>0.018268840017015713</c:v>
                </c:pt>
                <c:pt idx="70">
                  <c:v>0.01798862293328731</c:v>
                </c:pt>
                <c:pt idx="71">
                  <c:v>0.017716804675706098</c:v>
                </c:pt>
                <c:pt idx="72">
                  <c:v>0.017453012575470276</c:v>
                </c:pt>
                <c:pt idx="73">
                  <c:v>0.017196895918058168</c:v>
                </c:pt>
                <c:pt idx="74">
                  <c:v>0.016948124307374062</c:v>
                </c:pt>
                <c:pt idx="75">
                  <c:v>0.01670638618205225</c:v>
                </c:pt>
                <c:pt idx="76">
                  <c:v>0.01647138746610975</c:v>
                </c:pt>
                <c:pt idx="77">
                  <c:v>0.016242850338776267</c:v>
                </c:pt>
                <c:pt idx="78">
                  <c:v>0.016020512110483887</c:v>
                </c:pt>
                <c:pt idx="79">
                  <c:v>0.01580412419377375</c:v>
                </c:pt>
                <c:pt idx="80">
                  <c:v>0.015593451159352135</c:v>
                </c:pt>
                <c:pt idx="81">
                  <c:v>0.015388269868764275</c:v>
                </c:pt>
                <c:pt idx="82">
                  <c:v>0.01518836867619766</c:v>
                </c:pt>
                <c:pt idx="83">
                  <c:v>0.014993546692813553</c:v>
                </c:pt>
                <c:pt idx="84">
                  <c:v>0.014803613107764357</c:v>
                </c:pt>
                <c:pt idx="85">
                  <c:v>0.014618386560707441</c:v>
                </c:pt>
                <c:pt idx="86">
                  <c:v>0.014437694561191221</c:v>
                </c:pt>
                <c:pt idx="87">
                  <c:v>0.014261372950780487</c:v>
                </c:pt>
                <c:pt idx="88">
                  <c:v>0.014089265404217182</c:v>
                </c:pt>
                <c:pt idx="89">
                  <c:v>0.013921222966289096</c:v>
                </c:pt>
                <c:pt idx="90">
                  <c:v>0.013757103621410244</c:v>
                </c:pt>
                <c:pt idx="91">
                  <c:v>0.013596771893209311</c:v>
                </c:pt>
                <c:pt idx="92">
                  <c:v>0.013440098471681771</c:v>
                </c:pt>
                <c:pt idx="93">
                  <c:v>0.013286959865691733</c:v>
                </c:pt>
                <c:pt idx="94">
                  <c:v>0.013137238078814768</c:v>
                </c:pt>
                <c:pt idx="95">
                  <c:v>0.012990820306696354</c:v>
                </c:pt>
                <c:pt idx="96">
                  <c:v>0.01284759865426465</c:v>
                </c:pt>
                <c:pt idx="97">
                  <c:v>0.012707469871283536</c:v>
                </c:pt>
                <c:pt idx="98">
                  <c:v>0.012570335104864178</c:v>
                </c:pt>
                <c:pt idx="99">
                  <c:v>0.0124360996676725</c:v>
                </c:pt>
                <c:pt idx="100">
                  <c:v>0.012304672820677405</c:v>
                </c:pt>
                <c:pt idx="101">
                  <c:v>0.012175967569381729</c:v>
                </c:pt>
                <c:pt idx="102">
                  <c:v>0.01204990047256565</c:v>
                </c:pt>
                <c:pt idx="103">
                  <c:v>0.011926391462652017</c:v>
                </c:pt>
                <c:pt idx="104">
                  <c:v>0.01180536367687513</c:v>
                </c:pt>
                <c:pt idx="105">
                  <c:v>0.011686743298500274</c:v>
                </c:pt>
                <c:pt idx="106">
                  <c:v>0.011570459407400896</c:v>
                </c:pt>
                <c:pt idx="107">
                  <c:v>0.011342428271308545</c:v>
                </c:pt>
                <c:pt idx="108">
                  <c:v>0.011123166267852057</c:v>
                </c:pt>
                <c:pt idx="109">
                  <c:v>0.010912176704854495</c:v>
                </c:pt>
                <c:pt idx="110">
                  <c:v>0.010708999836742165</c:v>
                </c:pt>
                <c:pt idx="111">
                  <c:v>0.010513209461346677</c:v>
                </c:pt>
                <c:pt idx="112">
                  <c:v>0.010324409894346152</c:v>
                </c:pt>
                <c:pt idx="113">
                  <c:v>0.010142233270897052</c:v>
                </c:pt>
                <c:pt idx="114">
                  <c:v>0.00996633713231458</c:v>
                </c:pt>
                <c:pt idx="115">
                  <c:v>0.009796402262232664</c:v>
                </c:pt>
                <c:pt idx="116">
                  <c:v>0.00963213074197023</c:v>
                </c:pt>
                <c:pt idx="117">
                  <c:v>0.009473244199160926</c:v>
                </c:pt>
                <c:pt idx="118">
                  <c:v>0.009319482227287913</c:v>
                </c:pt>
                <c:pt idx="119">
                  <c:v>0.009170600956762176</c:v>
                </c:pt>
                <c:pt idx="120">
                  <c:v>0.009026371760709001</c:v>
                </c:pt>
                <c:pt idx="121">
                  <c:v>0.00888658008077133</c:v>
                </c:pt>
                <c:pt idx="122">
                  <c:v>0.00875102436006898</c:v>
                </c:pt>
                <c:pt idx="123">
                  <c:v>0.008619515072022715</c:v>
                </c:pt>
                <c:pt idx="124">
                  <c:v>0.00849187383510469</c:v>
                </c:pt>
                <c:pt idx="125">
                  <c:v>0.00836793260474615</c:v>
                </c:pt>
                <c:pt idx="126">
                  <c:v>0.0082475329346478</c:v>
                </c:pt>
                <c:pt idx="127">
                  <c:v>0.00813052530062095</c:v>
                </c:pt>
                <c:pt idx="128">
                  <c:v>0.008016768480857576</c:v>
                </c:pt>
                <c:pt idx="129">
                  <c:v>0.007906128987201071</c:v>
                </c:pt>
                <c:pt idx="130">
                  <c:v>0.0077984805425798335</c:v>
                </c:pt>
                <c:pt idx="131">
                  <c:v>0.007693703600284724</c:v>
                </c:pt>
                <c:pt idx="132">
                  <c:v>0.007591684901228085</c:v>
                </c:pt>
                <c:pt idx="133">
                  <c:v>0.007492317065724923</c:v>
                </c:pt>
                <c:pt idx="134">
                  <c:v>0.007395498216692965</c:v>
                </c:pt>
                <c:pt idx="135">
                  <c:v>0.007301131631483476</c:v>
                </c:pt>
                <c:pt idx="136">
                  <c:v>0.007209125419834361</c:v>
                </c:pt>
                <c:pt idx="137">
                  <c:v>0.007119392225685421</c:v>
                </c:pt>
                <c:pt idx="138">
                  <c:v>0.007031848950816639</c:v>
                </c:pt>
                <c:pt idx="139">
                  <c:v>0.006946416498467286</c:v>
                </c:pt>
                <c:pt idx="140">
                  <c:v>0.006863019535269427</c:v>
                </c:pt>
                <c:pt idx="141">
                  <c:v>0.006700153004703571</c:v>
                </c:pt>
                <c:pt idx="142">
                  <c:v>0.006544823521634388</c:v>
                </c:pt>
                <c:pt idx="143">
                  <c:v>0.0063965183138171965</c:v>
                </c:pt>
                <c:pt idx="144">
                  <c:v>0.006254770291801</c:v>
                </c:pt>
                <c:pt idx="145">
                  <c:v>0.0061191530297647605</c:v>
                </c:pt>
                <c:pt idx="146">
                  <c:v>0.005989276406606679</c:v>
                </c:pt>
                <c:pt idx="147">
                  <c:v>0.005864782803697302</c:v>
                </c:pt>
                <c:pt idx="148">
                  <c:v>0.005745343775505008</c:v>
                </c:pt>
                <c:pt idx="149">
                  <c:v>0.005630657124344991</c:v>
                </c:pt>
                <c:pt idx="150">
                  <c:v>0.005520444322232189</c:v>
                </c:pt>
                <c:pt idx="151">
                  <c:v>0.005414448232147351</c:v>
                </c:pt>
                <c:pt idx="152">
                  <c:v>0.005312431088557939</c:v>
                </c:pt>
                <c:pt idx="153">
                  <c:v>0.0052141727031892226</c:v>
                </c:pt>
                <c:pt idx="154">
                  <c:v>0.005119468867114456</c:v>
                </c:pt>
                <c:pt idx="155">
                  <c:v>0.005028129924447104</c:v>
                </c:pt>
                <c:pt idx="156">
                  <c:v>0.004939979496439717</c:v>
                </c:pt>
                <c:pt idx="157">
                  <c:v>0.004854853337752381</c:v>
                </c:pt>
                <c:pt idx="158">
                  <c:v>0.004772598309149925</c:v>
                </c:pt>
                <c:pt idx="159">
                  <c:v>0.004693071453001987</c:v>
                </c:pt>
                <c:pt idx="160">
                  <c:v>0.004616139159758283</c:v>
                </c:pt>
                <c:pt idx="161">
                  <c:v>0.004541676415105582</c:v>
                </c:pt>
                <c:pt idx="162">
                  <c:v>0.004469566118825744</c:v>
                </c:pt>
                <c:pt idx="163">
                  <c:v>0.004382231554669754</c:v>
                </c:pt>
                <c:pt idx="164">
                  <c:v>0.004298233667985452</c:v>
                </c:pt>
                <c:pt idx="165">
                  <c:v>0.004217384492440516</c:v>
                </c:pt>
                <c:pt idx="166">
                  <c:v>0.004139509953629248</c:v>
                </c:pt>
                <c:pt idx="167">
                  <c:v>0.004064448604500098</c:v>
                </c:pt>
                <c:pt idx="168">
                  <c:v>0.003992050497354537</c:v>
                </c:pt>
                <c:pt idx="169">
                  <c:v>0.003922176175270124</c:v>
                </c:pt>
                <c:pt idx="170">
                  <c:v>0.0038546957682929</c:v>
                </c:pt>
                <c:pt idx="171">
                  <c:v>0.0037894881818117867</c:v>
                </c:pt>
                <c:pt idx="172">
                  <c:v>0.003726440366257349</c:v>
                </c:pt>
                <c:pt idx="173">
                  <c:v>0.0036654466587245243</c:v>
                </c:pt>
                <c:pt idx="174">
                  <c:v>0.0036064081883536558</c:v>
                </c:pt>
                <c:pt idx="175">
                  <c:v>0.003549232338355491</c:v>
                </c:pt>
                <c:pt idx="176">
                  <c:v>0.003493832258464745</c:v>
                </c:pt>
                <c:pt idx="177">
                  <c:v>0.003440126422378306</c:v>
                </c:pt>
                <c:pt idx="178">
                  <c:v>0.0033880382253984706</c:v>
                </c:pt>
                <c:pt idx="179">
                  <c:v>0.003337495618075332</c:v>
                </c:pt>
                <c:pt idx="180">
                  <c:v>0.003288430772139353</c:v>
                </c:pt>
                <c:pt idx="181">
                  <c:v>0.0032407797754466427</c:v>
                </c:pt>
                <c:pt idx="182">
                  <c:v>0.0031944823530350194</c:v>
                </c:pt>
                <c:pt idx="183">
                  <c:v>0.0031494816117166305</c:v>
                </c:pt>
                <c:pt idx="184">
                  <c:v>0.0031057238059193928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'H2comb'!$C$13</c:f>
              <c:strCache>
                <c:ptCount val="1"/>
                <c:pt idx="0">
                  <c:v>[O2]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'H2comb'!$C$14:$C$198</c:f>
              <c:numCache>
                <c:ptCount val="185"/>
                <c:pt idx="1">
                  <c:v>0.5</c:v>
                </c:pt>
                <c:pt idx="2">
                  <c:v>0.5</c:v>
                </c:pt>
                <c:pt idx="3">
                  <c:v>0.499925</c:v>
                </c:pt>
                <c:pt idx="4">
                  <c:v>0.499793783185475</c:v>
                </c:pt>
                <c:pt idx="5">
                  <c:v>0.49960171514878454</c:v>
                </c:pt>
                <c:pt idx="6">
                  <c:v>0.4993360073228404</c:v>
                </c:pt>
                <c:pt idx="7">
                  <c:v>0.498980148147818</c:v>
                </c:pt>
                <c:pt idx="8">
                  <c:v>0.49851432217063524</c:v>
                </c:pt>
                <c:pt idx="9">
                  <c:v>0.49791474177697115</c:v>
                </c:pt>
                <c:pt idx="10">
                  <c:v>0.4971527358326881</c:v>
                </c:pt>
                <c:pt idx="11">
                  <c:v>0.4961937356027663</c:v>
                </c:pt>
                <c:pt idx="12">
                  <c:v>0.493798544904342</c:v>
                </c:pt>
                <c:pt idx="13">
                  <c:v>0.4902521426087534</c:v>
                </c:pt>
                <c:pt idx="14">
                  <c:v>0.4850845609751644</c:v>
                </c:pt>
                <c:pt idx="15">
                  <c:v>0.47765707779346184</c:v>
                </c:pt>
                <c:pt idx="16">
                  <c:v>0.46712557495371404</c:v>
                </c:pt>
                <c:pt idx="17">
                  <c:v>0.45242146906524283</c:v>
                </c:pt>
                <c:pt idx="18">
                  <c:v>0.43228217803858726</c:v>
                </c:pt>
                <c:pt idx="19">
                  <c:v>0.40538420755750715</c:v>
                </c:pt>
                <c:pt idx="20">
                  <c:v>0.37064694969031237</c:v>
                </c:pt>
                <c:pt idx="21">
                  <c:v>0.3277506813703189</c:v>
                </c:pt>
                <c:pt idx="22">
                  <c:v>0.2777918546957271</c:v>
                </c:pt>
                <c:pt idx="23">
                  <c:v>0.22375660677446654</c:v>
                </c:pt>
                <c:pt idx="24">
                  <c:v>0.17027808536096095</c:v>
                </c:pt>
                <c:pt idx="25">
                  <c:v>0.12235309028452668</c:v>
                </c:pt>
                <c:pt idx="26">
                  <c:v>0.08353759708039454</c:v>
                </c:pt>
                <c:pt idx="27">
                  <c:v>0.05486137628071894</c:v>
                </c:pt>
                <c:pt idx="28">
                  <c:v>0.03516987377806451</c:v>
                </c:pt>
                <c:pt idx="29">
                  <c:v>0.022308833742890895</c:v>
                </c:pt>
                <c:pt idx="30">
                  <c:v>0.014146295001449743</c:v>
                </c:pt>
                <c:pt idx="31">
                  <c:v>0.009028055187642662</c:v>
                </c:pt>
                <c:pt idx="32">
                  <c:v>0.005821523060399332</c:v>
                </c:pt>
                <c:pt idx="33">
                  <c:v>0.003800515383222609</c:v>
                </c:pt>
                <c:pt idx="34">
                  <c:v>0.0025140012647631793</c:v>
                </c:pt>
                <c:pt idx="35">
                  <c:v>0.001685213405278363</c:v>
                </c:pt>
                <c:pt idx="36">
                  <c:v>0.0011444333126812685</c:v>
                </c:pt>
                <c:pt idx="37">
                  <c:v>0.0007869796316575125</c:v>
                </c:pt>
                <c:pt idx="38">
                  <c:v>0.0005476763467064216</c:v>
                </c:pt>
                <c:pt idx="39">
                  <c:v>0.00038548540033503235</c:v>
                </c:pt>
                <c:pt idx="40">
                  <c:v>0.00027425355388564375</c:v>
                </c:pt>
                <c:pt idx="41">
                  <c:v>0.0001971073925951298</c:v>
                </c:pt>
                <c:pt idx="42">
                  <c:v>0.00014302726533678797</c:v>
                </c:pt>
                <c:pt idx="43">
                  <c:v>0.00010473061803756409</c:v>
                </c:pt>
                <c:pt idx="44">
                  <c:v>7.734924501616356E-05</c:v>
                </c:pt>
                <c:pt idx="45">
                  <c:v>5.759296198562687E-05</c:v>
                </c:pt>
                <c:pt idx="46">
                  <c:v>4.321464466262054E-05</c:v>
                </c:pt>
                <c:pt idx="47">
                  <c:v>3.266412042994249E-05</c:v>
                </c:pt>
                <c:pt idx="48">
                  <c:v>2.4861757763985157E-05</c:v>
                </c:pt>
                <c:pt idx="49">
                  <c:v>1.904877203410263E-05</c:v>
                </c:pt>
                <c:pt idx="50">
                  <c:v>1.4687235784264048E-05</c:v>
                </c:pt>
                <c:pt idx="51">
                  <c:v>1.139263150342719E-05</c:v>
                </c:pt>
                <c:pt idx="52">
                  <c:v>8.887926508269585E-06</c:v>
                </c:pt>
                <c:pt idx="53">
                  <c:v>6.972020111447376E-06</c:v>
                </c:pt>
                <c:pt idx="54">
                  <c:v>5.4978780936339884E-06</c:v>
                </c:pt>
                <c:pt idx="55">
                  <c:v>4.357255118089676E-06</c:v>
                </c:pt>
                <c:pt idx="56">
                  <c:v>3.46993576876326E-06</c:v>
                </c:pt>
                <c:pt idx="57">
                  <c:v>2.7761003621510584E-06</c:v>
                </c:pt>
                <c:pt idx="58">
                  <c:v>2.2308686743137086E-06</c:v>
                </c:pt>
                <c:pt idx="59">
                  <c:v>1.8003731154403453E-06</c:v>
                </c:pt>
                <c:pt idx="60">
                  <c:v>1.4589137568596119E-06</c:v>
                </c:pt>
                <c:pt idx="61">
                  <c:v>1.1868839365477027E-06</c:v>
                </c:pt>
                <c:pt idx="62">
                  <c:v>9.692484043111946E-07</c:v>
                </c:pt>
                <c:pt idx="63">
                  <c:v>7.944202130914509E-07</c:v>
                </c:pt>
                <c:pt idx="64">
                  <c:v>6.534271516297088E-07</c:v>
                </c:pt>
                <c:pt idx="65">
                  <c:v>5.392896751284763E-07</c:v>
                </c:pt>
                <c:pt idx="66">
                  <c:v>4.465542137577783E-07</c:v>
                </c:pt>
                <c:pt idx="67">
                  <c:v>3.709412621013785E-07</c:v>
                </c:pt>
                <c:pt idx="68">
                  <c:v>3.090787125644753E-07</c:v>
                </c:pt>
                <c:pt idx="69">
                  <c:v>2.5829882294051647E-07</c:v>
                </c:pt>
                <c:pt idx="70">
                  <c:v>2.164829230076726E-07</c:v>
                </c:pt>
                <c:pt idx="71">
                  <c:v>1.8194210774294572E-07</c:v>
                </c:pt>
                <c:pt idx="72">
                  <c:v>1.533251841303611E-07</c:v>
                </c:pt>
                <c:pt idx="73">
                  <c:v>1.2954735069215897E-07</c:v>
                </c:pt>
                <c:pt idx="74">
                  <c:v>1.0973471779232099E-07</c:v>
                </c:pt>
                <c:pt idx="75">
                  <c:v>9.318098208433807E-08</c:v>
                </c:pt>
                <c:pt idx="76">
                  <c:v>7.931346457926392E-08</c:v>
                </c:pt>
                <c:pt idx="77">
                  <c:v>6.766639108063302E-08</c:v>
                </c:pt>
                <c:pt idx="78">
                  <c:v>5.785979581190443E-08</c:v>
                </c:pt>
                <c:pt idx="79">
                  <c:v>4.958280734060411E-08</c:v>
                </c:pt>
                <c:pt idx="80">
                  <c:v>4.2580362100179286E-08</c:v>
                </c:pt>
                <c:pt idx="81">
                  <c:v>3.664260822010052E-08</c:v>
                </c:pt>
                <c:pt idx="82">
                  <c:v>3.159642818145036E-08</c:v>
                </c:pt>
                <c:pt idx="83">
                  <c:v>2.7298635751822035E-08</c:v>
                </c:pt>
                <c:pt idx="84">
                  <c:v>2.3630500194124567E-08</c:v>
                </c:pt>
                <c:pt idx="85">
                  <c:v>2.049332596774903E-08</c:v>
                </c:pt>
                <c:pt idx="86">
                  <c:v>1.7804874357882434E-08</c:v>
                </c:pt>
                <c:pt idx="87">
                  <c:v>1.5496458678824776E-08</c:v>
                </c:pt>
                <c:pt idx="88">
                  <c:v>1.3510579923288113E-08</c:v>
                </c:pt>
                <c:pt idx="89">
                  <c:v>1.179899726582158E-08</c:v>
                </c:pt>
                <c:pt idx="90">
                  <c:v>1.032114942158686E-08</c:v>
                </c:pt>
                <c:pt idx="91">
                  <c:v>9.042859846620889E-09</c:v>
                </c:pt>
                <c:pt idx="92">
                  <c:v>7.93527216606498E-09</c:v>
                </c:pt>
                <c:pt idx="93">
                  <c:v>6.973972820113262E-09</c:v>
                </c:pt>
                <c:pt idx="94">
                  <c:v>6.138266331468487E-09</c:v>
                </c:pt>
                <c:pt idx="95">
                  <c:v>5.4105752935296335E-09</c:v>
                </c:pt>
                <c:pt idx="96">
                  <c:v>4.7759425209145495E-09</c:v>
                </c:pt>
                <c:pt idx="97">
                  <c:v>4.221617078011851E-09</c:v>
                </c:pt>
                <c:pt idx="98">
                  <c:v>3.736709329558867E-09</c:v>
                </c:pt>
                <c:pt idx="99">
                  <c:v>3.3119029141032522E-09</c:v>
                </c:pt>
                <c:pt idx="100">
                  <c:v>2.9392137636235334E-09</c:v>
                </c:pt>
                <c:pt idx="101">
                  <c:v>2.6117880885056508E-09</c:v>
                </c:pt>
                <c:pt idx="102">
                  <c:v>2.3237327017830397E-09</c:v>
                </c:pt>
                <c:pt idx="103">
                  <c:v>2.0699722376037782E-09</c:v>
                </c:pt>
                <c:pt idx="104">
                  <c:v>1.84612877994101E-09</c:v>
                </c:pt>
                <c:pt idx="105">
                  <c:v>1.6484202013272173E-09</c:v>
                </c:pt>
                <c:pt idx="106">
                  <c:v>1.4735741519603697E-09</c:v>
                </c:pt>
                <c:pt idx="107">
                  <c:v>1.1639361763892954E-09</c:v>
                </c:pt>
                <c:pt idx="108">
                  <c:v>9.239537443747197E-10</c:v>
                </c:pt>
                <c:pt idx="109">
                  <c:v>7.369613788619611E-10</c:v>
                </c:pt>
                <c:pt idx="110">
                  <c:v>5.905107428227799E-10</c:v>
                </c:pt>
                <c:pt idx="111">
                  <c:v>4.752473794061429E-10</c:v>
                </c:pt>
                <c:pt idx="112">
                  <c:v>3.8410107455348106E-10</c:v>
                </c:pt>
                <c:pt idx="113">
                  <c:v>3.116983824019844E-10</c:v>
                </c:pt>
                <c:pt idx="114">
                  <c:v>2.5393362324970923E-10</c:v>
                </c:pt>
                <c:pt idx="115">
                  <c:v>2.076536794915466E-10</c:v>
                </c:pt>
                <c:pt idx="116">
                  <c:v>1.7042503454607312E-10</c:v>
                </c:pt>
                <c:pt idx="117">
                  <c:v>1.4036061714119524E-10</c:v>
                </c:pt>
                <c:pt idx="118">
                  <c:v>1.1599039349292887E-10</c:v>
                </c:pt>
                <c:pt idx="119">
                  <c:v>9.616414457172345E-11</c:v>
                </c:pt>
                <c:pt idx="120">
                  <c:v>7.997805245196352E-11</c:v>
                </c:pt>
                <c:pt idx="121">
                  <c:v>6.671899328908823E-11</c:v>
                </c:pt>
                <c:pt idx="122">
                  <c:v>5.5822066198494717E-11</c:v>
                </c:pt>
                <c:pt idx="123">
                  <c:v>4.683806517510984E-11</c:v>
                </c:pt>
                <c:pt idx="124">
                  <c:v>3.940845617898989E-11</c:v>
                </c:pt>
                <c:pt idx="125">
                  <c:v>3.3246045473497776E-11</c:v>
                </c:pt>
                <c:pt idx="126">
                  <c:v>2.8119983035824112E-11</c:v>
                </c:pt>
                <c:pt idx="127">
                  <c:v>2.3844082340902827E-11</c:v>
                </c:pt>
                <c:pt idx="128">
                  <c:v>2.0267687853668665E-11</c:v>
                </c:pt>
                <c:pt idx="129">
                  <c:v>1.726850768455376E-11</c:v>
                </c:pt>
                <c:pt idx="130">
                  <c:v>1.474696804025453E-11</c:v>
                </c:pt>
                <c:pt idx="131">
                  <c:v>1.2621750637068332E-11</c:v>
                </c:pt>
                <c:pt idx="132">
                  <c:v>1.0826253097353953E-11</c:v>
                </c:pt>
                <c:pt idx="133">
                  <c:v>9.305772078323629E-12</c:v>
                </c:pt>
                <c:pt idx="134">
                  <c:v>8.015254307808229E-12</c:v>
                </c:pt>
                <c:pt idx="135">
                  <c:v>6.9174953847416436E-12</c:v>
                </c:pt>
                <c:pt idx="136">
                  <c:v>5.981692784304772E-12</c:v>
                </c:pt>
                <c:pt idx="137">
                  <c:v>5.182279956627114E-12</c:v>
                </c:pt>
                <c:pt idx="138">
                  <c:v>4.497984195484684E-12</c:v>
                </c:pt>
                <c:pt idx="139">
                  <c:v>3.911063184885815E-12</c:v>
                </c:pt>
                <c:pt idx="140">
                  <c:v>3.4066846401311574E-12</c:v>
                </c:pt>
                <c:pt idx="141">
                  <c:v>2.538157112899213E-12</c:v>
                </c:pt>
                <c:pt idx="142">
                  <c:v>1.9058194680452364E-12</c:v>
                </c:pt>
                <c:pt idx="143">
                  <c:v>1.4416011817625655E-12</c:v>
                </c:pt>
                <c:pt idx="144">
                  <c:v>1.0981095627984628E-12</c:v>
                </c:pt>
                <c:pt idx="145">
                  <c:v>8.420399680155322E-13</c:v>
                </c:pt>
                <c:pt idx="146">
                  <c:v>6.497803736688725E-13</c:v>
                </c:pt>
                <c:pt idx="147">
                  <c:v>5.04449471442312E-13</c:v>
                </c:pt>
                <c:pt idx="148">
                  <c:v>3.938812859770691E-13</c:v>
                </c:pt>
                <c:pt idx="149">
                  <c:v>3.0924111639799755E-13</c:v>
                </c:pt>
                <c:pt idx="150">
                  <c:v>2.4406664248018675E-13</c:v>
                </c:pt>
                <c:pt idx="151">
                  <c:v>1.9359799691273901E-13</c:v>
                </c:pt>
                <c:pt idx="152">
                  <c:v>1.543059617020539E-13</c:v>
                </c:pt>
                <c:pt idx="153">
                  <c:v>1.2355714456390467E-13</c:v>
                </c:pt>
                <c:pt idx="154">
                  <c:v>9.937462073443104E-14</c:v>
                </c:pt>
                <c:pt idx="155">
                  <c:v>8.026561798228475E-14</c:v>
                </c:pt>
                <c:pt idx="156">
                  <c:v>6.509663053353548E-14</c:v>
                </c:pt>
                <c:pt idx="157">
                  <c:v>5.300232237461078E-14</c:v>
                </c:pt>
                <c:pt idx="158">
                  <c:v>4.331866553775104E-14</c:v>
                </c:pt>
                <c:pt idx="159">
                  <c:v>3.5533573428338555E-14</c:v>
                </c:pt>
                <c:pt idx="160">
                  <c:v>2.9250242471345226E-14</c:v>
                </c:pt>
                <c:pt idx="161">
                  <c:v>2.4159780415848938E-14</c:v>
                </c:pt>
                <c:pt idx="162">
                  <c:v>2.002066010364993E-14</c:v>
                </c:pt>
                <c:pt idx="163">
                  <c:v>1.5798857098812238E-14</c:v>
                </c:pt>
                <c:pt idx="164">
                  <c:v>1.2530139933548263E-14</c:v>
                </c:pt>
                <c:pt idx="165">
                  <c:v>9.985668623487092E-15</c:v>
                </c:pt>
                <c:pt idx="166">
                  <c:v>7.994717158463222E-15</c:v>
                </c:pt>
                <c:pt idx="167">
                  <c:v>6.429138751160894E-15</c:v>
                </c:pt>
                <c:pt idx="168">
                  <c:v>5.192184267366653E-15</c:v>
                </c:pt>
                <c:pt idx="169">
                  <c:v>4.2103996928873374E-15</c:v>
                </c:pt>
                <c:pt idx="170">
                  <c:v>3.4277167851012296E-15</c:v>
                </c:pt>
                <c:pt idx="171">
                  <c:v>2.801116491516192E-15</c:v>
                </c:pt>
                <c:pt idx="172">
                  <c:v>2.297427552873189E-15</c:v>
                </c:pt>
                <c:pt idx="173">
                  <c:v>1.8909495713686537E-15</c:v>
                </c:pt>
                <c:pt idx="174">
                  <c:v>1.5616784705947672E-15</c:v>
                </c:pt>
                <c:pt idx="175">
                  <c:v>1.293974635132194E-15</c:v>
                </c:pt>
                <c:pt idx="176">
                  <c:v>1.0755581740984361E-15</c:v>
                </c:pt>
                <c:pt idx="177">
                  <c:v>8.967472151556296E-16</c:v>
                </c:pt>
                <c:pt idx="178">
                  <c:v>7.49877688483825E-16</c:v>
                </c:pt>
                <c:pt idx="179">
                  <c:v>6.288593211848612E-16</c:v>
                </c:pt>
                <c:pt idx="180">
                  <c:v>5.288343529240505E-16</c:v>
                </c:pt>
                <c:pt idx="181">
                  <c:v>4.4591407892835705E-16</c:v>
                </c:pt>
                <c:pt idx="182">
                  <c:v>3.7697462547347983E-16</c:v>
                </c:pt>
                <c:pt idx="183">
                  <c:v>3.194980026287497E-16</c:v>
                </c:pt>
                <c:pt idx="184">
                  <c:v>2.7144791321835383E-16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'H2comb'!$D$13</c:f>
              <c:strCache>
                <c:ptCount val="1"/>
                <c:pt idx="0">
                  <c:v>[H]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'H2comb'!$D$14:$D$198</c:f>
              <c:numCache>
                <c:ptCount val="185"/>
                <c:pt idx="1">
                  <c:v>0</c:v>
                </c:pt>
                <c:pt idx="2">
                  <c:v>0.00030000000000000003</c:v>
                </c:pt>
                <c:pt idx="3">
                  <c:v>0.0005249460000000001</c:v>
                </c:pt>
                <c:pt idx="4">
                  <c:v>0.0007685891387697085</c:v>
                </c:pt>
                <c:pt idx="5">
                  <c:v>0.0010636785979208426</c:v>
                </c:pt>
                <c:pt idx="6">
                  <c:v>0.0014253295168129903</c:v>
                </c:pt>
                <c:pt idx="7">
                  <c:v>0.0018671122645333707</c:v>
                </c:pt>
                <c:pt idx="8">
                  <c:v>0.0024054690788156054</c:v>
                </c:pt>
                <c:pt idx="9">
                  <c:v>0.003060788847358025</c:v>
                </c:pt>
                <c:pt idx="10">
                  <c:v>0.0038579702405360165</c:v>
                </c:pt>
                <c:pt idx="11">
                  <c:v>0.004827128048109454</c:v>
                </c:pt>
                <c:pt idx="12">
                  <c:v>0.007181880813917014</c:v>
                </c:pt>
                <c:pt idx="13">
                  <c:v>0.010540660987407474</c:v>
                </c:pt>
                <c:pt idx="14">
                  <c:v>0.01531172867421527</c:v>
                </c:pt>
                <c:pt idx="15">
                  <c:v>0.022048250364881207</c:v>
                </c:pt>
                <c:pt idx="16">
                  <c:v>0.03147784381090278</c:v>
                </c:pt>
                <c:pt idx="17">
                  <c:v>0.04451444593968049</c:v>
                </c:pt>
                <c:pt idx="18">
                  <c:v>0.06222317700703145</c:v>
                </c:pt>
                <c:pt idx="19">
                  <c:v>0.08568971661844277</c:v>
                </c:pt>
                <c:pt idx="20">
                  <c:v>0.11573349883449653</c:v>
                </c:pt>
                <c:pt idx="21">
                  <c:v>0.15242936022501888</c:v>
                </c:pt>
                <c:pt idx="22">
                  <c:v>0.1945170349953089</c:v>
                </c:pt>
                <c:pt idx="23">
                  <c:v>0.2390030944087776</c:v>
                </c:pt>
                <c:pt idx="24">
                  <c:v>0.2814513387018728</c:v>
                </c:pt>
                <c:pt idx="25">
                  <c:v>0.3172416251511785</c:v>
                </c:pt>
                <c:pt idx="26">
                  <c:v>0.34327323028071177</c:v>
                </c:pt>
                <c:pt idx="27">
                  <c:v>0.358931981616637</c:v>
                </c:pt>
                <c:pt idx="28">
                  <c:v>0.3656834288440083</c:v>
                </c:pt>
                <c:pt idx="29">
                  <c:v>0.3658881874110646</c:v>
                </c:pt>
                <c:pt idx="30">
                  <c:v>0.36180779584213035</c:v>
                </c:pt>
                <c:pt idx="31">
                  <c:v>0.3551741832097278</c:v>
                </c:pt>
                <c:pt idx="32">
                  <c:v>0.3471613280937667</c:v>
                </c:pt>
                <c:pt idx="33">
                  <c:v>0.33851043575267464</c:v>
                </c:pt>
                <c:pt idx="34">
                  <c:v>0.3296688315560128</c:v>
                </c:pt>
                <c:pt idx="35">
                  <c:v>0.32089709879074235</c:v>
                </c:pt>
                <c:pt idx="36">
                  <c:v>0.31234120596007914</c:v>
                </c:pt>
                <c:pt idx="37">
                  <c:v>0.30407811755823655</c:v>
                </c:pt>
                <c:pt idx="38">
                  <c:v>0.2961437851876603</c:v>
                </c:pt>
                <c:pt idx="39">
                  <c:v>0.28855008867447357</c:v>
                </c:pt>
                <c:pt idx="40">
                  <c:v>0.2812950286240657</c:v>
                </c:pt>
                <c:pt idx="41">
                  <c:v>0.27436884302673303</c:v>
                </c:pt>
                <c:pt idx="42">
                  <c:v>0.2677576699033314</c:v>
                </c:pt>
                <c:pt idx="43">
                  <c:v>0.26144573129110665</c:v>
                </c:pt>
                <c:pt idx="44">
                  <c:v>0.25541662399430315</c:v>
                </c:pt>
                <c:pt idx="45">
                  <c:v>0.2496540693044167</c:v>
                </c:pt>
                <c:pt idx="46">
                  <c:v>0.24414233450365377</c:v>
                </c:pt>
                <c:pt idx="47">
                  <c:v>0.2388664554030077</c:v>
                </c:pt>
                <c:pt idx="48">
                  <c:v>0.2338123388163341</c:v>
                </c:pt>
                <c:pt idx="49">
                  <c:v>0.22896679334658465</c:v>
                </c:pt>
                <c:pt idx="50">
                  <c:v>0.2243175182335335</c:v>
                </c:pt>
                <c:pt idx="51">
                  <c:v>0.21985306857367634</c:v>
                </c:pt>
                <c:pt idx="52">
                  <c:v>0.2155628081577399</c:v>
                </c:pt>
                <c:pt idx="53">
                  <c:v>0.21143685678602514</c:v>
                </c:pt>
                <c:pt idx="54">
                  <c:v>0.20746603619040638</c:v>
                </c:pt>
                <c:pt idx="55">
                  <c:v>0.2036418169876262</c:v>
                </c:pt>
                <c:pt idx="56">
                  <c:v>0.19995626802610675</c:v>
                </c:pt>
                <c:pt idx="57">
                  <c:v>0.19640200882898823</c:v>
                </c:pt>
                <c:pt idx="58">
                  <c:v>0.19297216543049006</c:v>
                </c:pt>
                <c:pt idx="59">
                  <c:v>0.18966032965739835</c:v>
                </c:pt>
                <c:pt idx="60">
                  <c:v>0.1864605217634436</c:v>
                </c:pt>
                <c:pt idx="61">
                  <c:v>0.18336715624406033</c:v>
                </c:pt>
                <c:pt idx="62">
                  <c:v>0.18037501061865233</c:v>
                </c:pt>
                <c:pt idx="63">
                  <c:v>0.1774791969517917</c:v>
                </c:pt>
                <c:pt idx="64">
                  <c:v>0.17467513588402758</c:v>
                </c:pt>
                <c:pt idx="65">
                  <c:v>0.17195853295096983</c:v>
                </c:pt>
                <c:pt idx="66">
                  <c:v>0.16932535698210657</c:v>
                </c:pt>
                <c:pt idx="67">
                  <c:v>0.16677182038593502</c:v>
                </c:pt>
                <c:pt idx="68">
                  <c:v>0.1642943611438975</c:v>
                </c:pt>
                <c:pt idx="69">
                  <c:v>0.1618896263513892</c:v>
                </c:pt>
                <c:pt idx="70">
                  <c:v>0.15955445715920352</c:v>
                </c:pt>
                <c:pt idx="71">
                  <c:v>0.15728587498291263</c:v>
                </c:pt>
                <c:pt idx="72">
                  <c:v>0.15508106886071352</c:v>
                </c:pt>
                <c:pt idx="73">
                  <c:v>0.15293738385216668</c:v>
                </c:pt>
                <c:pt idx="74">
                  <c:v>0.1508523103810388</c:v>
                </c:pt>
                <c:pt idx="75">
                  <c:v>0.1488234744351874</c:v>
                </c:pt>
                <c:pt idx="76">
                  <c:v>0.14684862854517092</c:v>
                </c:pt>
                <c:pt idx="77">
                  <c:v>0.14492564347111098</c:v>
                </c:pt>
                <c:pt idx="78">
                  <c:v>0.14305250053435817</c:v>
                </c:pt>
                <c:pt idx="79">
                  <c:v>0.14122728453679972</c:v>
                </c:pt>
                <c:pt idx="80">
                  <c:v>0.1394481772162704</c:v>
                </c:pt>
                <c:pt idx="81">
                  <c:v>0.13771345119155814</c:v>
                </c:pt>
                <c:pt idx="82">
                  <c:v>0.1360214643549964</c:v>
                </c:pt>
                <c:pt idx="83">
                  <c:v>0.1343706546746632</c:v>
                </c:pt>
                <c:pt idx="84">
                  <c:v>0.13275953537181492</c:v>
                </c:pt>
                <c:pt idx="85">
                  <c:v>0.13118669044241593</c:v>
                </c:pt>
                <c:pt idx="86">
                  <c:v>0.12965077049452534</c:v>
                </c:pt>
                <c:pt idx="87">
                  <c:v>0.12815048887590635</c:v>
                </c:pt>
                <c:pt idx="88">
                  <c:v>0.12668461806856277</c:v>
                </c:pt>
                <c:pt idx="89">
                  <c:v>0.12525198632901172</c:v>
                </c:pt>
                <c:pt idx="90">
                  <c:v>0.12385147455499633</c:v>
                </c:pt>
                <c:pt idx="91">
                  <c:v>0.12248201336104943</c:v>
                </c:pt>
                <c:pt idx="92">
                  <c:v>0.12114258034685964</c:v>
                </c:pt>
                <c:pt idx="93">
                  <c:v>0.11983219754378231</c:v>
                </c:pt>
                <c:pt idx="94">
                  <c:v>0.1185499290260953</c:v>
                </c:pt>
                <c:pt idx="95">
                  <c:v>0.11729487867473712</c:v>
                </c:pt>
                <c:pt idx="96">
                  <c:v>0.11606618808229593</c:v>
                </c:pt>
                <c:pt idx="97">
                  <c:v>0.1148630345889524</c:v>
                </c:pt>
                <c:pt idx="98">
                  <c:v>0.11368462943992712</c:v>
                </c:pt>
                <c:pt idx="99">
                  <c:v>0.1125302160557545</c:v>
                </c:pt>
                <c:pt idx="100">
                  <c:v>0.11139906840740528</c:v>
                </c:pt>
                <c:pt idx="101">
                  <c:v>0.11029048948891772</c:v>
                </c:pt>
                <c:pt idx="102">
                  <c:v>0.10920380988077873</c:v>
                </c:pt>
                <c:pt idx="103">
                  <c:v>0.10813838639782594</c:v>
                </c:pt>
                <c:pt idx="104">
                  <c:v>0.10709360081592563</c:v>
                </c:pt>
                <c:pt idx="105">
                  <c:v>0.1060688586721229</c:v>
                </c:pt>
                <c:pt idx="106">
                  <c:v>0.10506358813336511</c:v>
                </c:pt>
                <c:pt idx="107">
                  <c:v>0.10309088972517245</c:v>
                </c:pt>
                <c:pt idx="108">
                  <c:v>0.10119141063674376</c:v>
                </c:pt>
                <c:pt idx="109">
                  <c:v>0.09936113359517885</c:v>
                </c:pt>
                <c:pt idx="110">
                  <c:v>0.09759633064899967</c:v>
                </c:pt>
                <c:pt idx="111">
                  <c:v>0.09589353755780407</c:v>
                </c:pt>
                <c:pt idx="112">
                  <c:v>0.09424953085026509</c:v>
                </c:pt>
                <c:pt idx="113">
                  <c:v>0.09266130723414909</c:v>
                </c:pt>
                <c:pt idx="114">
                  <c:v>0.09112606508326106</c:v>
                </c:pt>
                <c:pt idx="115">
                  <c:v>0.08964118776183067</c:v>
                </c:pt>
                <c:pt idx="116">
                  <c:v>0.08820422857755143</c:v>
                </c:pt>
                <c:pt idx="117">
                  <c:v>0.08681289718094931</c:v>
                </c:pt>
                <c:pt idx="118">
                  <c:v>0.08546504725158158</c:v>
                </c:pt>
                <c:pt idx="119">
                  <c:v>0.08415866533127442</c:v>
                </c:pt>
                <c:pt idx="120">
                  <c:v>0.08289186068164726</c:v>
                </c:pt>
                <c:pt idx="121">
                  <c:v>0.08166285605792918</c:v>
                </c:pt>
                <c:pt idx="122">
                  <c:v>0.08046997930387545</c:v>
                </c:pt>
                <c:pt idx="123">
                  <c:v>0.07931165568372052</c:v>
                </c:pt>
                <c:pt idx="124">
                  <c:v>0.07818640087679354</c:v>
                </c:pt>
                <c:pt idx="125">
                  <c:v>0.0770928145688774</c:v>
                </c:pt>
                <c:pt idx="126">
                  <c:v>0.07602957458178226</c:v>
                </c:pt>
                <c:pt idx="127">
                  <c:v>0.07499543148907664</c:v>
                </c:pt>
                <c:pt idx="128">
                  <c:v>0.07398920367159743</c:v>
                </c:pt>
                <c:pt idx="129">
                  <c:v>0.07300977277135184</c:v>
                </c:pt>
                <c:pt idx="130">
                  <c:v>0.07205607950681897</c:v>
                </c:pt>
                <c:pt idx="131">
                  <c:v>0.0711271198165358</c:v>
                </c:pt>
                <c:pt idx="132">
                  <c:v>0.07022194130127796</c:v>
                </c:pt>
                <c:pt idx="133">
                  <c:v>0.06933963993817735</c:v>
                </c:pt>
                <c:pt idx="134">
                  <c:v>0.06847935704280701</c:v>
                </c:pt>
                <c:pt idx="135">
                  <c:v>0.06764027645764951</c:v>
                </c:pt>
                <c:pt idx="136">
                  <c:v>0.06682162194748828</c:v>
                </c:pt>
                <c:pt idx="137">
                  <c:v>0.0660226547841511</c:v>
                </c:pt>
                <c:pt idx="138">
                  <c:v>0.06524267150472157</c:v>
                </c:pt>
                <c:pt idx="139">
                  <c:v>0.0644810018288399</c:v>
                </c:pt>
                <c:pt idx="140">
                  <c:v>0.0637370067220623</c:v>
                </c:pt>
                <c:pt idx="141">
                  <c:v>0.062283146464846666</c:v>
                </c:pt>
                <c:pt idx="142">
                  <c:v>0.060894839997464534</c:v>
                </c:pt>
                <c:pt idx="143">
                  <c:v>0.05956772637771675</c:v>
                </c:pt>
                <c:pt idx="144">
                  <c:v>0.05829782461104182</c:v>
                </c:pt>
                <c:pt idx="145">
                  <c:v>0.057081493055420235</c:v>
                </c:pt>
                <c:pt idx="146">
                  <c:v>0.055915393922247376</c:v>
                </c:pt>
                <c:pt idx="147">
                  <c:v>0.05479646214570731</c:v>
                </c:pt>
                <c:pt idx="148">
                  <c:v>0.0537218780076791</c:v>
                </c:pt>
                <c:pt idx="149">
                  <c:v>0.052689043000616304</c:v>
                </c:pt>
                <c:pt idx="150">
                  <c:v>0.05169555849028483</c:v>
                </c:pt>
                <c:pt idx="151">
                  <c:v>0.05073920680645689</c:v>
                </c:pt>
                <c:pt idx="152">
                  <c:v>0.04981793444494623</c:v>
                </c:pt>
                <c:pt idx="153">
                  <c:v>0.04892983711064608</c:v>
                </c:pt>
                <c:pt idx="154">
                  <c:v>0.04807314637007075</c:v>
                </c:pt>
                <c:pt idx="155">
                  <c:v>0.04724621771459223</c:v>
                </c:pt>
                <c:pt idx="156">
                  <c:v>0.046447519863159925</c:v>
                </c:pt>
                <c:pt idx="157">
                  <c:v>0.04567562515665544</c:v>
                </c:pt>
                <c:pt idx="158">
                  <c:v>0.044929200915873</c:v>
                </c:pt>
                <c:pt idx="159">
                  <c:v>0.044207001652008575</c:v>
                </c:pt>
                <c:pt idx="160">
                  <c:v>0.04350786203296532</c:v>
                </c:pt>
                <c:pt idx="161">
                  <c:v>0.04283069052113282</c:v>
                </c:pt>
                <c:pt idx="162">
                  <c:v>0.04217446360889982</c:v>
                </c:pt>
                <c:pt idx="163">
                  <c:v>0.04137915983188062</c:v>
                </c:pt>
                <c:pt idx="164">
                  <c:v>0.04061361363169749</c:v>
                </c:pt>
                <c:pt idx="165">
                  <c:v>0.03987617735162946</c:v>
                </c:pt>
                <c:pt idx="166">
                  <c:v>0.03916532320708809</c:v>
                </c:pt>
                <c:pt idx="167">
                  <c:v>0.038479632550188284</c:v>
                </c:pt>
                <c:pt idx="168">
                  <c:v>0.0378177862696406</c:v>
                </c:pt>
                <c:pt idx="169">
                  <c:v>0.03717855618830195</c:v>
                </c:pt>
                <c:pt idx="170">
                  <c:v>0.03656079733941794</c:v>
                </c:pt>
                <c:pt idx="171">
                  <c:v>0.035963441018503864</c:v>
                </c:pt>
                <c:pt idx="172">
                  <c:v>0.03538548852138482</c:v>
                </c:pt>
                <c:pt idx="173">
                  <c:v>0.0348260054905181</c:v>
                </c:pt>
                <c:pt idx="174">
                  <c:v>0.034284116801663926</c:v>
                </c:pt>
                <c:pt idx="175">
                  <c:v>0.03375900193150929</c:v>
                </c:pt>
                <c:pt idx="176">
                  <c:v>0.03324989075420153</c:v>
                </c:pt>
                <c:pt idx="177">
                  <c:v>0.03275605972109232</c:v>
                </c:pt>
                <c:pt idx="178">
                  <c:v>0.0322768283834797</c:v>
                </c:pt>
                <c:pt idx="179">
                  <c:v>0.031811556222892515</c:v>
                </c:pt>
                <c:pt idx="180">
                  <c:v>0.031359639757594385</c:v>
                </c:pt>
                <c:pt idx="181">
                  <c:v>0.030920509897582178</c:v>
                </c:pt>
                <c:pt idx="182">
                  <c:v>0.030493629523493666</c:v>
                </c:pt>
                <c:pt idx="183">
                  <c:v>0.03007849126758351</c:v>
                </c:pt>
                <c:pt idx="184">
                  <c:v>0.029674615477331228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'H2comb'!$E$13</c:f>
              <c:strCache>
                <c:ptCount val="1"/>
                <c:pt idx="0">
                  <c:v>[O]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'H2comb'!$E$14:$E$198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7.500000000000002E-05</c:v>
                </c:pt>
                <c:pt idx="4">
                  <c:v>0.00016872806351250004</c:v>
                </c:pt>
                <c:pt idx="5">
                  <c:v>0.00027647635042912024</c:v>
                </c:pt>
                <c:pt idx="6">
                  <c:v>0.0004040651842373938</c:v>
                </c:pt>
                <c:pt idx="7">
                  <c:v>0.0005581624306356478</c:v>
                </c:pt>
                <c:pt idx="8">
                  <c:v>0.0007454619073262573</c:v>
                </c:pt>
                <c:pt idx="9">
                  <c:v>0.000973370761200007</c:v>
                </c:pt>
                <c:pt idx="10">
                  <c:v>0.0012506127186893063</c:v>
                </c:pt>
                <c:pt idx="11">
                  <c:v>0.0015876570842911757</c:v>
                </c:pt>
                <c:pt idx="12">
                  <c:v>0.0024065231907734216</c:v>
                </c:pt>
                <c:pt idx="13">
                  <c:v>0.0035742994018904757</c:v>
                </c:pt>
                <c:pt idx="14">
                  <c:v>0.005232655702366255</c:v>
                </c:pt>
                <c:pt idx="15">
                  <c:v>0.007573271909661098</c:v>
                </c:pt>
                <c:pt idx="16">
                  <c:v>0.010847740973313875</c:v>
                </c:pt>
                <c:pt idx="17">
                  <c:v>0.015371018174184875</c:v>
                </c:pt>
                <c:pt idx="18">
                  <c:v>0.0215078897132819</c:v>
                </c:pt>
                <c:pt idx="19">
                  <c:v>0.029625396615521167</c:v>
                </c:pt>
                <c:pt idx="20">
                  <c:v>0.03998984721401955</c:v>
                </c:pt>
                <c:pt idx="21">
                  <c:v>0.052596554500335777</c:v>
                </c:pt>
                <c:pt idx="22">
                  <c:v>0.06696187515272473</c:v>
                </c:pt>
                <c:pt idx="23">
                  <c:v>0.08198781322996522</c:v>
                </c:pt>
                <c:pt idx="24">
                  <c:v>0.09607694832421823</c:v>
                </c:pt>
                <c:pt idx="25">
                  <c:v>0.10759503592860525</c:v>
                </c:pt>
                <c:pt idx="26">
                  <c:v>0.1154864462440786</c:v>
                </c:pt>
                <c:pt idx="27">
                  <c:v>0.11961178456645244</c:v>
                </c:pt>
                <c:pt idx="28">
                  <c:v>0.12058023283814594</c:v>
                </c:pt>
                <c:pt idx="29">
                  <c:v>0.11930292155598933</c:v>
                </c:pt>
                <c:pt idx="30">
                  <c:v>0.11662683928203246</c:v>
                </c:pt>
                <c:pt idx="31">
                  <c:v>0.11318382039951883</c:v>
                </c:pt>
                <c:pt idx="32">
                  <c:v>0.10938945968704507</c:v>
                </c:pt>
                <c:pt idx="33">
                  <c:v>0.10549641449409615</c:v>
                </c:pt>
                <c:pt idx="34">
                  <c:v>0.10164966316294088</c:v>
                </c:pt>
                <c:pt idx="35">
                  <c:v>0.09792770190152839</c:v>
                </c:pt>
                <c:pt idx="36">
                  <c:v>0.09436950493994722</c:v>
                </c:pt>
                <c:pt idx="37">
                  <c:v>0.09099111989636263</c:v>
                </c:pt>
                <c:pt idx="38">
                  <c:v>0.08779558491730076</c:v>
                </c:pt>
                <c:pt idx="39">
                  <c:v>0.08477877123614858</c:v>
                </c:pt>
                <c:pt idx="40">
                  <c:v>0.08193279941319136</c:v>
                </c:pt>
                <c:pt idx="41">
                  <c:v>0.07924802415227666</c:v>
                </c:pt>
                <c:pt idx="42">
                  <c:v>0.07671417626747581</c:v>
                </c:pt>
                <c:pt idx="43">
                  <c:v>0.0743210078277863</c:v>
                </c:pt>
                <c:pt idx="44">
                  <c:v>0.07205864409455803</c:v>
                </c:pt>
                <c:pt idx="45">
                  <c:v>0.06991776258257329</c:v>
                </c:pt>
                <c:pt idx="46">
                  <c:v>0.06788967074546705</c:v>
                </c:pt>
                <c:pt idx="47">
                  <c:v>0.06596632498550067</c:v>
                </c:pt>
                <c:pt idx="48">
                  <c:v>0.06414031657448745</c:v>
                </c:pt>
                <c:pt idx="49">
                  <c:v>0.06240483982632623</c:v>
                </c:pt>
                <c:pt idx="50">
                  <c:v>0.06075365168386146</c:v>
                </c:pt>
                <c:pt idx="51">
                  <c:v>0.059181028137144334</c:v>
                </c:pt>
                <c:pt idx="52">
                  <c:v>0.0576817206109666</c:v>
                </c:pt>
                <c:pt idx="53">
                  <c:v>0.05625091407153325</c:v>
                </c:pt>
                <c:pt idx="54">
                  <c:v>0.05488418775941123</c:v>
                </c:pt>
                <c:pt idx="55">
                  <c:v>0.05357747894852905</c:v>
                </c:pt>
                <c:pt idx="56">
                  <c:v>0.05232704983057525</c:v>
                </c:pt>
                <c:pt idx="57">
                  <c:v>0.05112945745149624</c:v>
                </c:pt>
                <c:pt idx="58">
                  <c:v>0.04998152653284328</c:v>
                </c:pt>
                <c:pt idx="59">
                  <c:v>0.048880324964888075</c:v>
                </c:pt>
                <c:pt idx="60">
                  <c:v>0.04782314174161737</c:v>
                </c:pt>
                <c:pt idx="61">
                  <c:v>0.046807467107990997</c:v>
                </c:pt>
                <c:pt idx="62">
                  <c:v>0.04583097469976039</c:v>
                </c:pt>
                <c:pt idx="63">
                  <c:v>0.04489150547108359</c:v>
                </c:pt>
                <c:pt idx="64">
                  <c:v>0.04398705322231114</c:v>
                </c:pt>
                <c:pt idx="65">
                  <c:v>0.043115751557960366</c:v>
                </c:pt>
                <c:pt idx="66">
                  <c:v>0.042275862122056744</c:v>
                </c:pt>
                <c:pt idx="67">
                  <c:v>0.04146576397416445</c:v>
                </c:pt>
                <c:pt idx="68">
                  <c:v>0.04068394398429027</c:v>
                </c:pt>
                <c:pt idx="69">
                  <c:v>0.039928988138335265</c:v>
                </c:pt>
                <c:pt idx="70">
                  <c:v>0.039199573657894636</c:v>
                </c:pt>
                <c:pt idx="71">
                  <c:v>0.038494461849032414</c:v>
                </c:pt>
                <c:pt idx="72">
                  <c:v>0.037812491604280296</c:v>
                </c:pt>
                <c:pt idx="73">
                  <c:v>0.03715257349063437</c:v>
                </c:pt>
                <c:pt idx="74">
                  <c:v>0.03651368436386082</c:v>
                </c:pt>
                <c:pt idx="75">
                  <c:v>0.03589486245607759</c:v>
                </c:pt>
                <c:pt idx="76">
                  <c:v>0.03529520288945222</c:v>
                </c:pt>
                <c:pt idx="77">
                  <c:v>0.03471385357403859</c:v>
                </c:pt>
                <c:pt idx="78">
                  <c:v>0.034150011452348555</c:v>
                </c:pt>
                <c:pt idx="79">
                  <c:v>0.033602919057291514</c:v>
                </c:pt>
                <c:pt idx="80">
                  <c:v>0.033071861353681994</c:v>
                </c:pt>
                <c:pt idx="81">
                  <c:v>0.032556162836668366</c:v>
                </c:pt>
                <c:pt idx="82">
                  <c:v>0.032055184863226324</c:v>
                </c:pt>
                <c:pt idx="83">
                  <c:v>0.031568323195332405</c:v>
                </c:pt>
                <c:pt idx="84">
                  <c:v>0.03109500573562492</c:v>
                </c:pt>
                <c:pt idx="85">
                  <c:v>0.030634690438305245</c:v>
                </c:pt>
                <c:pt idx="86">
                  <c:v>0.030186863379762105</c:v>
                </c:pt>
                <c:pt idx="87">
                  <c:v>0.029751036974940373</c:v>
                </c:pt>
                <c:pt idx="88">
                  <c:v>0.029326748326847046</c:v>
                </c:pt>
                <c:pt idx="89">
                  <c:v>0.028913557697810077</c:v>
                </c:pt>
                <c:pt idx="90">
                  <c:v>0.028511047092198046</c:v>
                </c:pt>
                <c:pt idx="91">
                  <c:v>0.02811881894128535</c:v>
                </c:pt>
                <c:pt idx="92">
                  <c:v>0.02773649488182192</c:v>
                </c:pt>
                <c:pt idx="93">
                  <c:v>0.027363714620650285</c:v>
                </c:pt>
                <c:pt idx="94">
                  <c:v>0.027000134878415953</c:v>
                </c:pt>
                <c:pt idx="95">
                  <c:v>0.026645428406049134</c:v>
                </c:pt>
                <c:pt idx="96">
                  <c:v>0.02629928306826398</c:v>
                </c:pt>
                <c:pt idx="97">
                  <c:v>0.025961400988833472</c:v>
                </c:pt>
                <c:pt idx="98">
                  <c:v>0.025631497752859313</c:v>
                </c:pt>
                <c:pt idx="99">
                  <c:v>0.025309301661672716</c:v>
                </c:pt>
                <c:pt idx="100">
                  <c:v>0.02499455303637812</c:v>
                </c:pt>
                <c:pt idx="101">
                  <c:v>0.024687003566392095</c:v>
                </c:pt>
                <c:pt idx="102">
                  <c:v>0.024386415699637884</c:v>
                </c:pt>
                <c:pt idx="103">
                  <c:v>0.024092562071335102</c:v>
                </c:pt>
                <c:pt idx="104">
                  <c:v>0.02380522496857758</c:v>
                </c:pt>
                <c:pt idx="105">
                  <c:v>0.023524195828122273</c:v>
                </c:pt>
                <c:pt idx="106">
                  <c:v>0.023249274765021408</c:v>
                </c:pt>
                <c:pt idx="107">
                  <c:v>0.022711265494819003</c:v>
                </c:pt>
                <c:pt idx="108">
                  <c:v>0.022196063935150175</c:v>
                </c:pt>
                <c:pt idx="109">
                  <c:v>0.02170228310285744</c:v>
                </c:pt>
                <c:pt idx="110">
                  <c:v>0.02122864495307376</c:v>
                </c:pt>
                <c:pt idx="111">
                  <c:v>0.020773969957663674</c:v>
                </c:pt>
                <c:pt idx="112">
                  <c:v>0.020337167853792696</c:v>
                </c:pt>
                <c:pt idx="113">
                  <c:v>0.019917229412170036</c:v>
                </c:pt>
                <c:pt idx="114">
                  <c:v>0.019513219096318393</c:v>
                </c:pt>
                <c:pt idx="115">
                  <c:v>0.01912426850249708</c:v>
                </c:pt>
                <c:pt idx="116">
                  <c:v>0.018749570485282908</c:v>
                </c:pt>
                <c:pt idx="117">
                  <c:v>0.018388373886807263</c:v>
                </c:pt>
                <c:pt idx="118">
                  <c:v>0.01803997879866709</c:v>
                </c:pt>
                <c:pt idx="119">
                  <c:v>0.01770373229490368</c:v>
                </c:pt>
                <c:pt idx="120">
                  <c:v>0.017379024582445963</c:v>
                </c:pt>
                <c:pt idx="121">
                  <c:v>0.017065285522265706</c:v>
                </c:pt>
                <c:pt idx="122">
                  <c:v>0.01676198148037295</c:v>
                </c:pt>
                <c:pt idx="123">
                  <c:v>0.016468612472841412</c:v>
                </c:pt>
                <c:pt idx="124">
                  <c:v>0.016184709573421104</c:v>
                </c:pt>
                <c:pt idx="125">
                  <c:v>0.01590983255607291</c:v>
                </c:pt>
                <c:pt idx="126">
                  <c:v>0.015643567748034944</c:v>
                </c:pt>
                <c:pt idx="127">
                  <c:v>0.01538552607187622</c:v>
                </c:pt>
                <c:pt idx="128">
                  <c:v>0.015135341257471109</c:v>
                </c:pt>
                <c:pt idx="129">
                  <c:v>0.014892668206990454</c:v>
                </c:pt>
                <c:pt idx="130">
                  <c:v>0.014657181497895883</c:v>
                </c:pt>
                <c:pt idx="131">
                  <c:v>0.014428574010580295</c:v>
                </c:pt>
                <c:pt idx="132">
                  <c:v>0.014206555668751442</c:v>
                </c:pt>
                <c:pt idx="133">
                  <c:v>0.013990852281934092</c:v>
                </c:pt>
                <c:pt idx="134">
                  <c:v>0.013781204480592668</c:v>
                </c:pt>
                <c:pt idx="135">
                  <c:v>0.01357736673537022</c:v>
                </c:pt>
                <c:pt idx="136">
                  <c:v>0.013379106452818298</c:v>
                </c:pt>
                <c:pt idx="137">
                  <c:v>0.013186203140770347</c:v>
                </c:pt>
                <c:pt idx="138">
                  <c:v>0.012998447637201226</c:v>
                </c:pt>
                <c:pt idx="139">
                  <c:v>0.01281564139702835</c:v>
                </c:pt>
                <c:pt idx="140">
                  <c:v>0.012637595831855215</c:v>
                </c:pt>
                <c:pt idx="141">
                  <c:v>0.012290667564432294</c:v>
                </c:pt>
                <c:pt idx="142">
                  <c:v>0.011961270152218057</c:v>
                </c:pt>
                <c:pt idx="143">
                  <c:v>0.011648132543718834</c:v>
                </c:pt>
                <c:pt idx="144">
                  <c:v>0.011350102571511655</c:v>
                </c:pt>
                <c:pt idx="145">
                  <c:v>0.011066133434274983</c:v>
                </c:pt>
                <c:pt idx="146">
                  <c:v>0.010795271978738743</c:v>
                </c:pt>
                <c:pt idx="147">
                  <c:v>0.010536648507823425</c:v>
                </c:pt>
                <c:pt idx="148">
                  <c:v>0.01028946788802485</c:v>
                </c:pt>
                <c:pt idx="149">
                  <c:v>0.0100530017669746</c:v>
                </c:pt>
                <c:pt idx="150">
                  <c:v>0.009826581742958702</c:v>
                </c:pt>
                <c:pt idx="151">
                  <c:v>0.009609593353449703</c:v>
                </c:pt>
                <c:pt idx="152">
                  <c:v>0.009401470770512033</c:v>
                </c:pt>
                <c:pt idx="153">
                  <c:v>0.009201692108145034</c:v>
                </c:pt>
                <c:pt idx="154">
                  <c:v>0.00900977526091545</c:v>
                </c:pt>
                <c:pt idx="155">
                  <c:v>0.00882527420514274</c:v>
                </c:pt>
                <c:pt idx="156">
                  <c:v>0.008647775703868592</c:v>
                </c:pt>
                <c:pt idx="157">
                  <c:v>0.008476896365213005</c:v>
                </c:pt>
                <c:pt idx="158">
                  <c:v>0.008312280010772947</c:v>
                </c:pt>
                <c:pt idx="159">
                  <c:v>0.008153595316682348</c:v>
                </c:pt>
                <c:pt idx="160">
                  <c:v>0.008000533695008421</c:v>
                </c:pt>
                <c:pt idx="161">
                  <c:v>0.007852807387459535</c:v>
                </c:pt>
                <c:pt idx="162">
                  <c:v>0.007710147747047706</c:v>
                </c:pt>
                <c:pt idx="163">
                  <c:v>0.007537842671345202</c:v>
                </c:pt>
                <c:pt idx="164">
                  <c:v>0.007372679811305945</c:v>
                </c:pt>
                <c:pt idx="165">
                  <c:v>0.00721423230836733</c:v>
                </c:pt>
                <c:pt idx="166">
                  <c:v>0.007062106351058462</c:v>
                </c:pt>
                <c:pt idx="167">
                  <c:v>0.006915938053391053</c:v>
                </c:pt>
                <c:pt idx="168">
                  <c:v>0.006775390679542717</c:v>
                </c:pt>
                <c:pt idx="169">
                  <c:v>0.0066401521708835</c:v>
                </c:pt>
                <c:pt idx="170">
                  <c:v>0.006509932937660245</c:v>
                </c:pt>
                <c:pt idx="171">
                  <c:v>0.006384463882927524</c:v>
                </c:pt>
                <c:pt idx="172">
                  <c:v>0.006263494630770238</c:v>
                </c:pt>
                <c:pt idx="173">
                  <c:v>0.006146791934640953</c:v>
                </c:pt>
                <c:pt idx="174">
                  <c:v>0.00603413824484776</c:v>
                </c:pt>
                <c:pt idx="175">
                  <c:v>0.005925330416968643</c:v>
                </c:pt>
                <c:pt idx="176">
                  <c:v>0.005820178545312129</c:v>
                </c:pt>
                <c:pt idx="177">
                  <c:v>0.005718504907554129</c:v>
                </c:pt>
                <c:pt idx="178">
                  <c:v>0.005620143008409391</c:v>
                </c:pt>
                <c:pt idx="179">
                  <c:v>0.005524936711686028</c:v>
                </c:pt>
                <c:pt idx="180">
                  <c:v>0.00543273945135915</c:v>
                </c:pt>
                <c:pt idx="181">
                  <c:v>0.0053434135134149095</c:v>
                </c:pt>
                <c:pt idx="182">
                  <c:v>0.005256829381184362</c:v>
                </c:pt>
                <c:pt idx="183">
                  <c:v>0.005172865137728873</c:v>
                </c:pt>
                <c:pt idx="184">
                  <c:v>0.005091405919573086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'H2comb'!$F$13</c:f>
              <c:strCache>
                <c:ptCount val="1"/>
                <c:pt idx="0">
                  <c:v>[OH]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'H2comb'!$F$14:$F$198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7.500000000000002E-05</c:v>
                </c:pt>
                <c:pt idx="4">
                  <c:v>0.00020621681452500003</c:v>
                </c:pt>
                <c:pt idx="5">
                  <c:v>0.0003795503144768828</c:v>
                </c:pt>
                <c:pt idx="6">
                  <c:v>0.000593765591392411</c:v>
                </c:pt>
                <c:pt idx="7">
                  <c:v>0.0008549016338573268</c:v>
                </c:pt>
                <c:pt idx="8">
                  <c:v>0.0011726529157617847</c:v>
                </c:pt>
                <c:pt idx="9">
                  <c:v>0.0015592449081012565</c:v>
                </c:pt>
                <c:pt idx="10">
                  <c:v>0.002029470270377613</c:v>
                </c:pt>
                <c:pt idx="11">
                  <c:v>0.0026011283483260194</c:v>
                </c:pt>
                <c:pt idx="12">
                  <c:v>0.003990081810427995</c:v>
                </c:pt>
                <c:pt idx="13">
                  <c:v>0.0059712825515742555</c:v>
                </c:pt>
                <c:pt idx="14">
                  <c:v>0.008785520761423518</c:v>
                </c:pt>
                <c:pt idx="15">
                  <c:v>0.012759126416792218</c:v>
                </c:pt>
                <c:pt idx="16">
                  <c:v>0.018321321173443702</c:v>
                </c:pt>
                <c:pt idx="17">
                  <c:v>0.02601131786740684</c:v>
                </c:pt>
                <c:pt idx="18">
                  <c:v>0.036457696031070796</c:v>
                </c:pt>
                <c:pt idx="19">
                  <c:v>0.05030165252915298</c:v>
                </c:pt>
                <c:pt idx="20">
                  <c:v>0.06802855921147377</c:v>
                </c:pt>
                <c:pt idx="21">
                  <c:v>0.08968743010388093</c:v>
                </c:pt>
                <c:pt idx="22">
                  <c:v>0.11454586157758304</c:v>
                </c:pt>
                <c:pt idx="23">
                  <c:v>0.14086058247018238</c:v>
                </c:pt>
                <c:pt idx="24">
                  <c:v>0.1660548728506839</c:v>
                </c:pt>
                <c:pt idx="25">
                  <c:v>0.18746279106572972</c:v>
                </c:pt>
                <c:pt idx="26">
                  <c:v>0.2033233490474748</c:v>
                </c:pt>
                <c:pt idx="27">
                  <c:v>0.21332661256055516</c:v>
                </c:pt>
                <c:pt idx="28">
                  <c:v>0.21834875942121643</c:v>
                </c:pt>
                <c:pt idx="29">
                  <c:v>0.2197461810500081</c:v>
                </c:pt>
                <c:pt idx="30">
                  <c:v>0.21878349126386426</c:v>
                </c:pt>
                <c:pt idx="31">
                  <c:v>0.21640268942867755</c:v>
                </c:pt>
                <c:pt idx="32">
                  <c:v>0.21322470265066396</c:v>
                </c:pt>
                <c:pt idx="33">
                  <c:v>0.20963194170309346</c:v>
                </c:pt>
                <c:pt idx="34">
                  <c:v>0.20585140869523305</c:v>
                </c:pt>
                <c:pt idx="35">
                  <c:v>0.20201519337495402</c:v>
                </c:pt>
                <c:pt idx="36">
                  <c:v>0.19819916501711318</c:v>
                </c:pt>
                <c:pt idx="37">
                  <c:v>0.19444627749070945</c:v>
                </c:pt>
                <c:pt idx="38">
                  <c:v>0.19078023556923498</c:v>
                </c:pt>
                <c:pt idx="39">
                  <c:v>0.18721343853409475</c:v>
                </c:pt>
                <c:pt idx="40">
                  <c:v>0.1837516040386865</c:v>
                </c:pt>
                <c:pt idx="41">
                  <c:v>0.18039647961124372</c:v>
                </c:pt>
                <c:pt idx="42">
                  <c:v>0.17714744998833598</c:v>
                </c:pt>
                <c:pt idx="43">
                  <c:v>0.17400250188863026</c:v>
                </c:pt>
                <c:pt idx="44">
                  <c:v>0.1709588106284824</c:v>
                </c:pt>
                <c:pt idx="45">
                  <c:v>0.16801310120741098</c:v>
                </c:pt>
                <c:pt idx="46">
                  <c:v>0.1651618729316563</c:v>
                </c:pt>
                <c:pt idx="47">
                  <c:v>0.16240154022287093</c:v>
                </c:pt>
                <c:pt idx="48">
                  <c:v>0.15972852117092526</c:v>
                </c:pt>
                <c:pt idx="49">
                  <c:v>0.15713929303066443</c:v>
                </c:pt>
                <c:pt idx="50">
                  <c:v>0.15463042652238873</c:v>
                </c:pt>
                <c:pt idx="51">
                  <c:v>0.15219860637513138</c:v>
                </c:pt>
                <c:pt idx="52">
                  <c:v>0.1498406428505418</c:v>
                </c:pt>
                <c:pt idx="53">
                  <c:v>0.14755347731003302</c:v>
                </c:pt>
                <c:pt idx="54">
                  <c:v>0.14533418383344487</c:v>
                </c:pt>
                <c:pt idx="55">
                  <c:v>0.14317996822383094</c:v>
                </c:pt>
                <c:pt idx="56">
                  <c:v>0.14108816529619841</c:v>
                </c:pt>
                <c:pt idx="57">
                  <c:v>0.1390562350607048</c:v>
                </c:pt>
                <c:pt idx="58">
                  <c:v>0.137081758219133</c:v>
                </c:pt>
                <c:pt idx="59">
                  <c:v>0.1351624312638651</c:v>
                </c:pt>
                <c:pt idx="60">
                  <c:v>0.13329606137983643</c:v>
                </c:pt>
                <c:pt idx="61">
                  <c:v>0.13148056128848035</c:v>
                </c:pt>
                <c:pt idx="62">
                  <c:v>0.12971394412964615</c:v>
                </c:pt>
                <c:pt idx="63">
                  <c:v>0.1279943184470783</c:v>
                </c:pt>
                <c:pt idx="64">
                  <c:v>0.12631988332141514</c:v>
                </c:pt>
                <c:pt idx="65">
                  <c:v>0.12468892367918392</c:v>
                </c:pt>
                <c:pt idx="66">
                  <c:v>0.12309980579514805</c:v>
                </c:pt>
                <c:pt idx="67">
                  <c:v>0.12155097299736611</c:v>
                </c:pt>
                <c:pt idx="68">
                  <c:v>0.1200409415785808</c:v>
                </c:pt>
                <c:pt idx="69">
                  <c:v>0.11856829691345751</c:v>
                </c:pt>
                <c:pt idx="70">
                  <c:v>0.11713168977829604</c:v>
                </c:pt>
                <c:pt idx="71">
                  <c:v>0.11572983286782823</c:v>
                </c:pt>
                <c:pt idx="72">
                  <c:v>0.11436149750235615</c:v>
                </c:pt>
                <c:pt idx="73">
                  <c:v>0.11302551051761071</c:v>
                </c:pt>
                <c:pt idx="74">
                  <c:v>0.11172075132919332</c:v>
                </c:pt>
                <c:pt idx="75">
                  <c:v>0.11044614916320757</c:v>
                </c:pt>
                <c:pt idx="76">
                  <c:v>0.10920068044462686</c:v>
                </c:pt>
                <c:pt idx="77">
                  <c:v>0.1079833663350212</c:v>
                </c:pt>
                <c:pt idx="78">
                  <c:v>0.10679327041144478</c:v>
                </c:pt>
                <c:pt idx="79">
                  <c:v>0.10562949647853404</c:v>
                </c:pt>
                <c:pt idx="80">
                  <c:v>0.1044911865061615</c:v>
                </c:pt>
                <c:pt idx="81">
                  <c:v>0.1033775186853163</c:v>
                </c:pt>
                <c:pt idx="82">
                  <c:v>0.10228770559522557</c:v>
                </c:pt>
                <c:pt idx="83">
                  <c:v>0.1012209924750817</c:v>
                </c:pt>
                <c:pt idx="84">
                  <c:v>0.10017665559409225</c:v>
                </c:pt>
                <c:pt idx="85">
                  <c:v>0.0991540007139157</c:v>
                </c:pt>
                <c:pt idx="86">
                  <c:v>0.09815236163788539</c:v>
                </c:pt>
                <c:pt idx="87">
                  <c:v>0.09717109884175112</c:v>
                </c:pt>
                <c:pt idx="88">
                  <c:v>0.09620959818098261</c:v>
                </c:pt>
                <c:pt idx="89">
                  <c:v>0.09526726966997995</c:v>
                </c:pt>
                <c:pt idx="90">
                  <c:v>0.0943435463288223</c:v>
                </c:pt>
                <c:pt idx="91">
                  <c:v>0.09343788309345723</c:v>
                </c:pt>
                <c:pt idx="92">
                  <c:v>0.09254975578548993</c:v>
                </c:pt>
                <c:pt idx="93">
                  <c:v>0.09167866013797318</c:v>
                </c:pt>
                <c:pt idx="94">
                  <c:v>0.09082411087382686</c:v>
                </c:pt>
                <c:pt idx="95">
                  <c:v>0.08998564083372963</c:v>
                </c:pt>
                <c:pt idx="96">
                  <c:v>0.08916280015052644</c:v>
                </c:pt>
                <c:pt idx="97">
                  <c:v>0.08835515546738347</c:v>
                </c:pt>
                <c:pt idx="98">
                  <c:v>0.08756228919709878</c:v>
                </c:pt>
                <c:pt idx="99">
                  <c:v>0.08678379882014166</c:v>
                </c:pt>
                <c:pt idx="100">
                  <c:v>0.08601929621914804</c:v>
                </c:pt>
                <c:pt idx="101">
                  <c:v>0.08526840704774387</c:v>
                </c:pt>
                <c:pt idx="102">
                  <c:v>0.0845307701317027</c:v>
                </c:pt>
                <c:pt idx="103">
                  <c:v>0.08380603690057008</c:v>
                </c:pt>
                <c:pt idx="104">
                  <c:v>0.08309387084800486</c:v>
                </c:pt>
                <c:pt idx="105">
                  <c:v>0.08239394701919735</c:v>
                </c:pt>
                <c:pt idx="106">
                  <c:v>0.08170595152382673</c:v>
                </c:pt>
                <c:pt idx="107">
                  <c:v>0.08035321062240608</c:v>
                </c:pt>
                <c:pt idx="108">
                  <c:v>0.07904561160633179</c:v>
                </c:pt>
                <c:pt idx="109">
                  <c:v>0.07778091785132668</c:v>
                </c:pt>
                <c:pt idx="110">
                  <c:v>0.07655703805429273</c:v>
                </c:pt>
                <c:pt idx="111">
                  <c:v>0.07537201466417977</c:v>
                </c:pt>
                <c:pt idx="112">
                  <c:v>0.07422401339496693</c:v>
                </c:pt>
                <c:pt idx="113">
                  <c:v>0.07311131370480882</c:v>
                </c:pt>
                <c:pt idx="114">
                  <c:v>0.07203230013951817</c:v>
                </c:pt>
                <c:pt idx="115">
                  <c:v>0.07098545445068635</c:v>
                </c:pt>
                <c:pt idx="116">
                  <c:v>0.06996934840922518</c:v>
                </c:pt>
                <c:pt idx="117">
                  <c:v>0.06898263724421341</c:v>
                </c:pt>
                <c:pt idx="118">
                  <c:v>0.0680240536448609</c:v>
                </c:pt>
                <c:pt idx="119">
                  <c:v>0.06709240227033408</c:v>
                </c:pt>
                <c:pt idx="120">
                  <c:v>0.06618655471826039</c:v>
                </c:pt>
                <c:pt idx="121">
                  <c:v>0.06530544490806371</c:v>
                </c:pt>
                <c:pt idx="122">
                  <c:v>0.0644480648399785</c:v>
                </c:pt>
                <c:pt idx="123">
                  <c:v>0.06361346069473013</c:v>
                </c:pt>
                <c:pt idx="124">
                  <c:v>0.06280072924252615</c:v>
                </c:pt>
                <c:pt idx="125">
                  <c:v>0.06200901453323896</c:v>
                </c:pt>
                <c:pt idx="126">
                  <c:v>0.06123750484252732</c:v>
                </c:pt>
                <c:pt idx="127">
                  <c:v>0.06048542985118904</c:v>
                </c:pt>
                <c:pt idx="128">
                  <c:v>0.05975205803729889</c:v>
                </c:pt>
                <c:pt idx="129">
                  <c:v>0.05903669426269832</c:v>
                </c:pt>
                <c:pt idx="130">
                  <c:v>0.05833867753719828</c:v>
                </c:pt>
                <c:pt idx="131">
                  <c:v>0.05765737894545694</c:v>
                </c:pt>
                <c:pt idx="132">
                  <c:v>0.056992199722925505</c:v>
                </c:pt>
                <c:pt idx="133">
                  <c:v>0.056342569468535206</c:v>
                </c:pt>
                <c:pt idx="134">
                  <c:v>0.05570794448294587</c:v>
                </c:pt>
                <c:pt idx="135">
                  <c:v>0.055087806222205334</c:v>
                </c:pt>
                <c:pt idx="136">
                  <c:v>0.054481659857592915</c:v>
                </c:pt>
                <c:pt idx="137">
                  <c:v>0.05388903293325141</c:v>
                </c:pt>
                <c:pt idx="138">
                  <c:v>0.05330947411395974</c:v>
                </c:pt>
                <c:pt idx="139">
                  <c:v>0.052742552016072794</c:v>
                </c:pt>
                <c:pt idx="140">
                  <c:v>0.052187854115263256</c:v>
                </c:pt>
                <c:pt idx="141">
                  <c:v>0.05110211733523586</c:v>
                </c:pt>
                <c:pt idx="142">
                  <c:v>0.050061946728673194</c:v>
                </c:pt>
                <c:pt idx="143">
                  <c:v>0.04906449791214634</c:v>
                </c:pt>
                <c:pt idx="144">
                  <c:v>0.04810716004722734</c:v>
                </c:pt>
                <c:pt idx="145">
                  <c:v>0.0471875322430309</c:v>
                </c:pt>
                <c:pt idx="146">
                  <c:v>0.0463034027753834</c:v>
                </c:pt>
                <c:pt idx="147">
                  <c:v>0.045452730735436535</c:v>
                </c:pt>
                <c:pt idx="148">
                  <c:v>0.04463362978106316</c:v>
                </c:pt>
                <c:pt idx="149">
                  <c:v>0.043844353714119384</c:v>
                </c:pt>
                <c:pt idx="150">
                  <c:v>0.0430832836478548</c:v>
                </c:pt>
                <c:pt idx="151">
                  <c:v>0.04234891656307706</c:v>
                </c:pt>
                <c:pt idx="152">
                  <c:v>0.04163985508042008</c:v>
                </c:pt>
                <c:pt idx="153">
                  <c:v>0.04095479830023949</c:v>
                </c:pt>
                <c:pt idx="154">
                  <c:v>0.040292533582070515</c:v>
                </c:pt>
                <c:pt idx="155">
                  <c:v>0.03965192915287915</c:v>
                </c:pt>
                <c:pt idx="156">
                  <c:v>0.03903192744804104</c:v>
                </c:pt>
                <c:pt idx="157">
                  <c:v>0.03843153910152144</c:v>
                </c:pt>
                <c:pt idx="158">
                  <c:v>0.03784983751245293</c:v>
                </c:pt>
                <c:pt idx="159">
                  <c:v>0.03728595392450497</c:v>
                </c:pt>
                <c:pt idx="160">
                  <c:v>0.0367390729623473</c:v>
                </c:pt>
                <c:pt idx="161">
                  <c:v>0.03620842857632753</c:v>
                </c:pt>
                <c:pt idx="162">
                  <c:v>0.03569330035237507</c:v>
                </c:pt>
                <c:pt idx="163">
                  <c:v>0.035067937598465784</c:v>
                </c:pt>
                <c:pt idx="164">
                  <c:v>0.034464721345005646</c:v>
                </c:pt>
                <c:pt idx="165">
                  <c:v>0.033882481719735145</c:v>
                </c:pt>
                <c:pt idx="166">
                  <c:v>0.03332013041219694</c:v>
                </c:pt>
                <c:pt idx="167">
                  <c:v>0.03277665365237991</c:v>
                </c:pt>
                <c:pt idx="168">
                  <c:v>0.03225110590524272</c:v>
                </c:pt>
                <c:pt idx="169">
                  <c:v>0.031742604197057614</c:v>
                </c:pt>
                <c:pt idx="170">
                  <c:v>0.03125032300066879</c:v>
                </c:pt>
                <c:pt idx="171">
                  <c:v>0.03077348961626044</c:v>
                </c:pt>
                <c:pt idx="172">
                  <c:v>0.0303113799923491</c:v>
                </c:pt>
                <c:pt idx="173">
                  <c:v>0.029863314938676926</c:v>
                </c:pt>
                <c:pt idx="174">
                  <c:v>0.029428656688668724</c:v>
                </c:pt>
                <c:pt idx="175">
                  <c:v>0.02900680577427706</c:v>
                </c:pt>
                <c:pt idx="176">
                  <c:v>0.028597198180501708</c:v>
                </c:pt>
                <c:pt idx="177">
                  <c:v>0.028199302750736337</c:v>
                </c:pt>
                <c:pt idx="178">
                  <c:v>0.027812618817454105</c:v>
                </c:pt>
                <c:pt idx="179">
                  <c:v>0.027436674035667855</c:v>
                </c:pt>
                <c:pt idx="180">
                  <c:v>0.02707102239915192</c:v>
                </c:pt>
                <c:pt idx="181">
                  <c:v>0.026715242421643106</c:v>
                </c:pt>
                <c:pt idx="182">
                  <c:v>0.026368935467192718</c:v>
                </c:pt>
                <c:pt idx="183">
                  <c:v>0.02603172421555699</c:v>
                </c:pt>
                <c:pt idx="184">
                  <c:v>0.025703251250022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'H2comb'!$G$13</c:f>
              <c:strCache>
                <c:ptCount val="1"/>
                <c:pt idx="0">
                  <c:v>[H2O]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'H2comb'!$A$14:$A$198</c:f>
              <c:numCache>
                <c:ptCount val="185"/>
                <c:pt idx="1">
                  <c:v>0</c:v>
                </c:pt>
                <c:pt idx="2">
                  <c:v>5E-11</c:v>
                </c:pt>
                <c:pt idx="3">
                  <c:v>1E-10</c:v>
                </c:pt>
                <c:pt idx="4">
                  <c:v>1.5E-10</c:v>
                </c:pt>
                <c:pt idx="5">
                  <c:v>2E-10</c:v>
                </c:pt>
                <c:pt idx="6">
                  <c:v>2.5E-10</c:v>
                </c:pt>
                <c:pt idx="7">
                  <c:v>3E-10</c:v>
                </c:pt>
                <c:pt idx="8">
                  <c:v>3.5E-10</c:v>
                </c:pt>
                <c:pt idx="9">
                  <c:v>3.9999999999999996E-10</c:v>
                </c:pt>
                <c:pt idx="10">
                  <c:v>4.4999999999999995E-10</c:v>
                </c:pt>
                <c:pt idx="11">
                  <c:v>4.999999999999999E-10</c:v>
                </c:pt>
                <c:pt idx="12">
                  <c:v>5.999999999999999E-10</c:v>
                </c:pt>
                <c:pt idx="13">
                  <c:v>6.999999999999999E-10</c:v>
                </c:pt>
                <c:pt idx="14">
                  <c:v>7.999999999999998E-10</c:v>
                </c:pt>
                <c:pt idx="15">
                  <c:v>8.999999999999998E-10</c:v>
                </c:pt>
                <c:pt idx="16">
                  <c:v>9.999999999999999E-10</c:v>
                </c:pt>
                <c:pt idx="17">
                  <c:v>1.1E-09</c:v>
                </c:pt>
                <c:pt idx="18">
                  <c:v>1.2E-09</c:v>
                </c:pt>
                <c:pt idx="19">
                  <c:v>1.3E-09</c:v>
                </c:pt>
                <c:pt idx="20">
                  <c:v>1.4000000000000001E-09</c:v>
                </c:pt>
                <c:pt idx="21">
                  <c:v>1.5000000000000002E-09</c:v>
                </c:pt>
                <c:pt idx="22">
                  <c:v>1.6000000000000003E-09</c:v>
                </c:pt>
                <c:pt idx="23">
                  <c:v>1.7000000000000003E-09</c:v>
                </c:pt>
                <c:pt idx="24">
                  <c:v>1.8000000000000004E-09</c:v>
                </c:pt>
                <c:pt idx="25">
                  <c:v>1.9000000000000005E-09</c:v>
                </c:pt>
                <c:pt idx="26">
                  <c:v>2.0000000000000005E-09</c:v>
                </c:pt>
                <c:pt idx="27">
                  <c:v>2.1000000000000006E-09</c:v>
                </c:pt>
                <c:pt idx="28">
                  <c:v>2.2000000000000007E-09</c:v>
                </c:pt>
                <c:pt idx="29">
                  <c:v>2.3000000000000007E-09</c:v>
                </c:pt>
                <c:pt idx="30">
                  <c:v>2.400000000000001E-09</c:v>
                </c:pt>
                <c:pt idx="31">
                  <c:v>2.500000000000001E-09</c:v>
                </c:pt>
                <c:pt idx="32">
                  <c:v>2.600000000000001E-09</c:v>
                </c:pt>
                <c:pt idx="33">
                  <c:v>2.700000000000001E-09</c:v>
                </c:pt>
                <c:pt idx="34">
                  <c:v>2.800000000000001E-09</c:v>
                </c:pt>
                <c:pt idx="35">
                  <c:v>2.900000000000001E-09</c:v>
                </c:pt>
                <c:pt idx="36">
                  <c:v>3.0000000000000012E-09</c:v>
                </c:pt>
                <c:pt idx="37">
                  <c:v>3.1000000000000013E-09</c:v>
                </c:pt>
                <c:pt idx="38">
                  <c:v>3.2000000000000014E-09</c:v>
                </c:pt>
                <c:pt idx="39">
                  <c:v>3.3000000000000014E-09</c:v>
                </c:pt>
                <c:pt idx="40">
                  <c:v>3.4000000000000015E-09</c:v>
                </c:pt>
                <c:pt idx="41">
                  <c:v>3.5000000000000016E-09</c:v>
                </c:pt>
                <c:pt idx="42">
                  <c:v>3.6000000000000016E-09</c:v>
                </c:pt>
                <c:pt idx="43">
                  <c:v>3.7000000000000017E-09</c:v>
                </c:pt>
                <c:pt idx="44">
                  <c:v>3.800000000000002E-09</c:v>
                </c:pt>
                <c:pt idx="45">
                  <c:v>3.900000000000002E-09</c:v>
                </c:pt>
                <c:pt idx="46">
                  <c:v>4.000000000000002E-09</c:v>
                </c:pt>
                <c:pt idx="47">
                  <c:v>4.100000000000002E-09</c:v>
                </c:pt>
                <c:pt idx="48">
                  <c:v>4.200000000000002E-09</c:v>
                </c:pt>
                <c:pt idx="49">
                  <c:v>4.300000000000002E-09</c:v>
                </c:pt>
                <c:pt idx="50">
                  <c:v>4.400000000000002E-09</c:v>
                </c:pt>
                <c:pt idx="51">
                  <c:v>4.500000000000002E-09</c:v>
                </c:pt>
                <c:pt idx="52">
                  <c:v>4.600000000000002E-09</c:v>
                </c:pt>
                <c:pt idx="53">
                  <c:v>4.700000000000002E-09</c:v>
                </c:pt>
                <c:pt idx="54">
                  <c:v>4.8000000000000024E-09</c:v>
                </c:pt>
                <c:pt idx="55">
                  <c:v>4.9000000000000025E-09</c:v>
                </c:pt>
                <c:pt idx="56">
                  <c:v>5.0000000000000026E-09</c:v>
                </c:pt>
                <c:pt idx="57">
                  <c:v>5.100000000000003E-09</c:v>
                </c:pt>
                <c:pt idx="58">
                  <c:v>5.200000000000003E-09</c:v>
                </c:pt>
                <c:pt idx="59">
                  <c:v>5.300000000000003E-09</c:v>
                </c:pt>
                <c:pt idx="60">
                  <c:v>5.400000000000003E-09</c:v>
                </c:pt>
                <c:pt idx="61">
                  <c:v>5.500000000000003E-09</c:v>
                </c:pt>
                <c:pt idx="62">
                  <c:v>5.600000000000003E-09</c:v>
                </c:pt>
                <c:pt idx="63">
                  <c:v>5.700000000000003E-09</c:v>
                </c:pt>
                <c:pt idx="64">
                  <c:v>5.800000000000003E-09</c:v>
                </c:pt>
                <c:pt idx="65">
                  <c:v>5.900000000000003E-09</c:v>
                </c:pt>
                <c:pt idx="66">
                  <c:v>6.000000000000003E-09</c:v>
                </c:pt>
                <c:pt idx="67">
                  <c:v>6.100000000000003E-09</c:v>
                </c:pt>
                <c:pt idx="68">
                  <c:v>6.200000000000003E-09</c:v>
                </c:pt>
                <c:pt idx="69">
                  <c:v>6.3000000000000035E-09</c:v>
                </c:pt>
                <c:pt idx="70">
                  <c:v>6.4000000000000035E-09</c:v>
                </c:pt>
                <c:pt idx="71">
                  <c:v>6.500000000000004E-09</c:v>
                </c:pt>
                <c:pt idx="72">
                  <c:v>6.600000000000004E-09</c:v>
                </c:pt>
                <c:pt idx="73">
                  <c:v>6.700000000000004E-09</c:v>
                </c:pt>
                <c:pt idx="74">
                  <c:v>6.800000000000004E-09</c:v>
                </c:pt>
                <c:pt idx="75">
                  <c:v>6.900000000000004E-09</c:v>
                </c:pt>
                <c:pt idx="76">
                  <c:v>7.000000000000004E-09</c:v>
                </c:pt>
                <c:pt idx="77">
                  <c:v>7.100000000000004E-09</c:v>
                </c:pt>
                <c:pt idx="78">
                  <c:v>7.200000000000004E-09</c:v>
                </c:pt>
                <c:pt idx="79">
                  <c:v>7.300000000000004E-09</c:v>
                </c:pt>
                <c:pt idx="80">
                  <c:v>7.400000000000004E-09</c:v>
                </c:pt>
                <c:pt idx="81">
                  <c:v>7.500000000000004E-09</c:v>
                </c:pt>
                <c:pt idx="82">
                  <c:v>7.600000000000004E-09</c:v>
                </c:pt>
                <c:pt idx="83">
                  <c:v>7.700000000000003E-09</c:v>
                </c:pt>
                <c:pt idx="84">
                  <c:v>7.800000000000002E-09</c:v>
                </c:pt>
                <c:pt idx="85">
                  <c:v>7.900000000000001E-09</c:v>
                </c:pt>
                <c:pt idx="86">
                  <c:v>8E-09</c:v>
                </c:pt>
                <c:pt idx="87">
                  <c:v>8.1E-09</c:v>
                </c:pt>
                <c:pt idx="88">
                  <c:v>8.199999999999999E-09</c:v>
                </c:pt>
                <c:pt idx="89">
                  <c:v>8.299999999999998E-09</c:v>
                </c:pt>
                <c:pt idx="90">
                  <c:v>8.399999999999997E-09</c:v>
                </c:pt>
                <c:pt idx="91">
                  <c:v>8.499999999999997E-09</c:v>
                </c:pt>
                <c:pt idx="92">
                  <c:v>8.599999999999996E-09</c:v>
                </c:pt>
                <c:pt idx="93">
                  <c:v>8.699999999999995E-09</c:v>
                </c:pt>
                <c:pt idx="94">
                  <c:v>8.799999999999994E-09</c:v>
                </c:pt>
                <c:pt idx="95">
                  <c:v>8.899999999999994E-09</c:v>
                </c:pt>
                <c:pt idx="96">
                  <c:v>8.999999999999993E-09</c:v>
                </c:pt>
                <c:pt idx="97">
                  <c:v>9.099999999999992E-09</c:v>
                </c:pt>
                <c:pt idx="98">
                  <c:v>9.199999999999991E-09</c:v>
                </c:pt>
                <c:pt idx="99">
                  <c:v>9.29999999999999E-09</c:v>
                </c:pt>
                <c:pt idx="100">
                  <c:v>9.39999999999999E-09</c:v>
                </c:pt>
                <c:pt idx="101">
                  <c:v>9.499999999999989E-09</c:v>
                </c:pt>
                <c:pt idx="102">
                  <c:v>9.599999999999988E-09</c:v>
                </c:pt>
                <c:pt idx="103">
                  <c:v>9.699999999999988E-09</c:v>
                </c:pt>
                <c:pt idx="104">
                  <c:v>9.799999999999987E-09</c:v>
                </c:pt>
                <c:pt idx="105">
                  <c:v>9.899999999999986E-09</c:v>
                </c:pt>
                <c:pt idx="106">
                  <c:v>9.999999999999985E-09</c:v>
                </c:pt>
                <c:pt idx="107">
                  <c:v>1.0199999999999985E-08</c:v>
                </c:pt>
                <c:pt idx="108">
                  <c:v>1.0399999999999986E-08</c:v>
                </c:pt>
                <c:pt idx="109">
                  <c:v>1.0599999999999986E-08</c:v>
                </c:pt>
                <c:pt idx="110">
                  <c:v>1.0799999999999986E-08</c:v>
                </c:pt>
                <c:pt idx="111">
                  <c:v>1.0999999999999986E-08</c:v>
                </c:pt>
                <c:pt idx="112">
                  <c:v>1.1199999999999986E-08</c:v>
                </c:pt>
                <c:pt idx="113">
                  <c:v>1.1399999999999986E-08</c:v>
                </c:pt>
                <c:pt idx="114">
                  <c:v>1.1599999999999986E-08</c:v>
                </c:pt>
                <c:pt idx="115">
                  <c:v>1.1799999999999987E-08</c:v>
                </c:pt>
                <c:pt idx="116">
                  <c:v>1.1999999999999987E-08</c:v>
                </c:pt>
                <c:pt idx="117">
                  <c:v>1.2199999999999987E-08</c:v>
                </c:pt>
                <c:pt idx="118">
                  <c:v>1.2399999999999987E-08</c:v>
                </c:pt>
                <c:pt idx="119">
                  <c:v>1.2599999999999987E-08</c:v>
                </c:pt>
                <c:pt idx="120">
                  <c:v>1.2799999999999987E-08</c:v>
                </c:pt>
                <c:pt idx="121">
                  <c:v>1.2999999999999987E-08</c:v>
                </c:pt>
                <c:pt idx="122">
                  <c:v>1.3199999999999988E-08</c:v>
                </c:pt>
                <c:pt idx="123">
                  <c:v>1.3399999999999988E-08</c:v>
                </c:pt>
                <c:pt idx="124">
                  <c:v>1.3599999999999988E-08</c:v>
                </c:pt>
                <c:pt idx="125">
                  <c:v>1.3799999999999988E-08</c:v>
                </c:pt>
                <c:pt idx="126">
                  <c:v>1.3999999999999988E-08</c:v>
                </c:pt>
                <c:pt idx="127">
                  <c:v>1.4199999999999988E-08</c:v>
                </c:pt>
                <c:pt idx="128">
                  <c:v>1.4399999999999988E-08</c:v>
                </c:pt>
                <c:pt idx="129">
                  <c:v>1.4599999999999988E-08</c:v>
                </c:pt>
                <c:pt idx="130">
                  <c:v>1.4799999999999989E-08</c:v>
                </c:pt>
                <c:pt idx="131">
                  <c:v>1.499999999999999E-08</c:v>
                </c:pt>
                <c:pt idx="132">
                  <c:v>1.5199999999999987E-08</c:v>
                </c:pt>
                <c:pt idx="133">
                  <c:v>1.5399999999999986E-08</c:v>
                </c:pt>
                <c:pt idx="134">
                  <c:v>1.5599999999999984E-08</c:v>
                </c:pt>
                <c:pt idx="135">
                  <c:v>1.5799999999999983E-08</c:v>
                </c:pt>
                <c:pt idx="136">
                  <c:v>1.599999999999998E-08</c:v>
                </c:pt>
                <c:pt idx="137">
                  <c:v>1.619999999999998E-08</c:v>
                </c:pt>
                <c:pt idx="138">
                  <c:v>1.6399999999999978E-08</c:v>
                </c:pt>
                <c:pt idx="139">
                  <c:v>1.6599999999999977E-08</c:v>
                </c:pt>
                <c:pt idx="140">
                  <c:v>1.6799999999999975E-08</c:v>
                </c:pt>
                <c:pt idx="141">
                  <c:v>1.7199999999999975E-08</c:v>
                </c:pt>
                <c:pt idx="142">
                  <c:v>1.7599999999999976E-08</c:v>
                </c:pt>
                <c:pt idx="143">
                  <c:v>1.7999999999999976E-08</c:v>
                </c:pt>
                <c:pt idx="144">
                  <c:v>1.8399999999999976E-08</c:v>
                </c:pt>
                <c:pt idx="145">
                  <c:v>1.8799999999999976E-08</c:v>
                </c:pt>
                <c:pt idx="146">
                  <c:v>1.9199999999999977E-08</c:v>
                </c:pt>
                <c:pt idx="147">
                  <c:v>1.9599999999999977E-08</c:v>
                </c:pt>
                <c:pt idx="148">
                  <c:v>1.9999999999999977E-08</c:v>
                </c:pt>
                <c:pt idx="149">
                  <c:v>2.0399999999999978E-08</c:v>
                </c:pt>
                <c:pt idx="150">
                  <c:v>2.0799999999999978E-08</c:v>
                </c:pt>
                <c:pt idx="151">
                  <c:v>2.1199999999999978E-08</c:v>
                </c:pt>
                <c:pt idx="152">
                  <c:v>2.159999999999998E-08</c:v>
                </c:pt>
                <c:pt idx="153">
                  <c:v>2.199999999999998E-08</c:v>
                </c:pt>
                <c:pt idx="154">
                  <c:v>2.239999999999998E-08</c:v>
                </c:pt>
                <c:pt idx="155">
                  <c:v>2.279999999999998E-08</c:v>
                </c:pt>
                <c:pt idx="156">
                  <c:v>2.319999999999998E-08</c:v>
                </c:pt>
                <c:pt idx="157">
                  <c:v>2.359999999999998E-08</c:v>
                </c:pt>
                <c:pt idx="158">
                  <c:v>2.399999999999998E-08</c:v>
                </c:pt>
                <c:pt idx="159">
                  <c:v>2.439999999999998E-08</c:v>
                </c:pt>
                <c:pt idx="160">
                  <c:v>2.479999999999998E-08</c:v>
                </c:pt>
                <c:pt idx="161">
                  <c:v>2.519999999999998E-08</c:v>
                </c:pt>
                <c:pt idx="162">
                  <c:v>2.559999999999998E-08</c:v>
                </c:pt>
                <c:pt idx="163">
                  <c:v>2.6099999999999982E-08</c:v>
                </c:pt>
                <c:pt idx="164">
                  <c:v>2.6599999999999983E-08</c:v>
                </c:pt>
                <c:pt idx="165">
                  <c:v>2.7099999999999985E-08</c:v>
                </c:pt>
                <c:pt idx="166">
                  <c:v>2.7599999999999986E-08</c:v>
                </c:pt>
                <c:pt idx="167">
                  <c:v>2.8099999999999987E-08</c:v>
                </c:pt>
                <c:pt idx="168">
                  <c:v>2.8599999999999988E-08</c:v>
                </c:pt>
                <c:pt idx="169">
                  <c:v>2.909999999999999E-08</c:v>
                </c:pt>
                <c:pt idx="170">
                  <c:v>2.959999999999999E-08</c:v>
                </c:pt>
                <c:pt idx="171">
                  <c:v>3.009999999999999E-08</c:v>
                </c:pt>
                <c:pt idx="172">
                  <c:v>3.059999999999999E-08</c:v>
                </c:pt>
                <c:pt idx="173">
                  <c:v>3.109999999999999E-08</c:v>
                </c:pt>
                <c:pt idx="174">
                  <c:v>3.1599999999999985E-08</c:v>
                </c:pt>
                <c:pt idx="175">
                  <c:v>3.209999999999998E-08</c:v>
                </c:pt>
                <c:pt idx="176">
                  <c:v>3.259999999999998E-08</c:v>
                </c:pt>
                <c:pt idx="177">
                  <c:v>3.309999999999998E-08</c:v>
                </c:pt>
                <c:pt idx="178">
                  <c:v>3.3599999999999977E-08</c:v>
                </c:pt>
                <c:pt idx="179">
                  <c:v>3.4099999999999974E-08</c:v>
                </c:pt>
                <c:pt idx="180">
                  <c:v>3.459999999999997E-08</c:v>
                </c:pt>
                <c:pt idx="181">
                  <c:v>3.509999999999997E-08</c:v>
                </c:pt>
                <c:pt idx="182">
                  <c:v>3.559999999999997E-08</c:v>
                </c:pt>
                <c:pt idx="183">
                  <c:v>3.6099999999999966E-08</c:v>
                </c:pt>
                <c:pt idx="184">
                  <c:v>3.6599999999999964E-08</c:v>
                </c:pt>
              </c:numCache>
            </c:numRef>
          </c:xVal>
          <c:yVal>
            <c:numRef>
              <c:f>'H2comb'!$G$14:$G$198</c:f>
              <c:numCache>
                <c:ptCount val="18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3.74887510125E-05</c:v>
                </c:pt>
                <c:pt idx="5">
                  <c:v>0.00014054303752497577</c:v>
                </c:pt>
                <c:pt idx="6">
                  <c:v>0.00033015457868948146</c:v>
                </c:pt>
                <c:pt idx="7">
                  <c:v>0.0006266396398711034</c:v>
                </c:pt>
                <c:pt idx="8">
                  <c:v>0.0010532408356415048</c:v>
                </c:pt>
                <c:pt idx="9">
                  <c:v>0.0016379007767564667</c:v>
                </c:pt>
                <c:pt idx="10">
                  <c:v>0.0024144453455569146</c:v>
                </c:pt>
                <c:pt idx="11">
                  <c:v>0.003423743361850212</c:v>
                </c:pt>
                <c:pt idx="12">
                  <c:v>0.006006305190114629</c:v>
                </c:pt>
                <c:pt idx="13">
                  <c:v>0.009950132829028577</c:v>
                </c:pt>
                <c:pt idx="14">
                  <c:v>0.015812701585881557</c:v>
                </c:pt>
                <c:pt idx="15">
                  <c:v>0.024353446086623112</c:v>
                </c:pt>
                <c:pt idx="16">
                  <c:v>0.036579787945814436</c:v>
                </c:pt>
                <c:pt idx="17">
                  <c:v>0.053774725827922656</c:v>
                </c:pt>
                <c:pt idx="18">
                  <c:v>0.07747005817847287</c:v>
                </c:pt>
                <c:pt idx="19">
                  <c:v>0.10930453574031165</c:v>
                </c:pt>
                <c:pt idx="20">
                  <c:v>0.15068769419388206</c:v>
                </c:pt>
                <c:pt idx="21">
                  <c:v>0.20221465265514565</c:v>
                </c:pt>
                <c:pt idx="22">
                  <c:v>0.2629085538782381</c:v>
                </c:pt>
                <c:pt idx="23">
                  <c:v>0.32963839075091933</c:v>
                </c:pt>
                <c:pt idx="24">
                  <c:v>0.397312008103176</c:v>
                </c:pt>
                <c:pt idx="25">
                  <c:v>0.4602359924366117</c:v>
                </c:pt>
                <c:pt idx="26">
                  <c:v>0.5141150105476575</c:v>
                </c:pt>
                <c:pt idx="27">
                  <c:v>0.5573388503115545</c:v>
                </c:pt>
                <c:pt idx="28">
                  <c:v>0.5907312601845086</c:v>
                </c:pt>
                <c:pt idx="29">
                  <c:v>0.6163332299082208</c:v>
                </c:pt>
                <c:pt idx="30">
                  <c:v>0.6362970794512038</c:v>
                </c:pt>
                <c:pt idx="31">
                  <c:v>0.6523573797965183</c:v>
                </c:pt>
                <c:pt idx="32">
                  <c:v>0.6657427915414923</c:v>
                </c:pt>
                <c:pt idx="33">
                  <c:v>0.6772706130363652</c:v>
                </c:pt>
                <c:pt idx="34">
                  <c:v>0.6874709256122997</c:v>
                </c:pt>
                <c:pt idx="35">
                  <c:v>0.6966866779129609</c:v>
                </c:pt>
                <c:pt idx="36">
                  <c:v>0.7051424634175771</c:v>
                </c:pt>
                <c:pt idx="37">
                  <c:v>0.712988643349613</c:v>
                </c:pt>
                <c:pt idx="38">
                  <c:v>0.7203288268200515</c:v>
                </c:pt>
                <c:pt idx="39">
                  <c:v>0.7272368194290867</c:v>
                </c:pt>
                <c:pt idx="40">
                  <c:v>0.733767089440351</c:v>
                </c:pt>
                <c:pt idx="41">
                  <c:v>0.7399612814512895</c:v>
                </c:pt>
                <c:pt idx="42">
                  <c:v>0.7458523192135147</c:v>
                </c:pt>
                <c:pt idx="43">
                  <c:v>0.7514670290475084</c:v>
                </c:pt>
                <c:pt idx="44">
                  <c:v>0.7568278467869274</c:v>
                </c:pt>
                <c:pt idx="45">
                  <c:v>0.7619539502860446</c:v>
                </c:pt>
                <c:pt idx="46">
                  <c:v>0.7668620270335516</c:v>
                </c:pt>
                <c:pt idx="47">
                  <c:v>0.7715668065507686</c:v>
                </c:pt>
                <c:pt idx="48">
                  <c:v>0.7760814387390594</c:v>
                </c:pt>
                <c:pt idx="49">
                  <c:v>0.7804177695989413</c:v>
                </c:pt>
                <c:pt idx="50">
                  <c:v>0.7845865473221814</c:v>
                </c:pt>
                <c:pt idx="51">
                  <c:v>0.7885975802247175</c:v>
                </c:pt>
                <c:pt idx="52">
                  <c:v>0.7924598606854751</c:v>
                </c:pt>
                <c:pt idx="53">
                  <c:v>0.7961816645782109</c:v>
                </c:pt>
                <c:pt idx="54">
                  <c:v>0.7997706326509567</c:v>
                </c:pt>
                <c:pt idx="55">
                  <c:v>0.8032338383174039</c:v>
                </c:pt>
                <c:pt idx="56">
                  <c:v>0.8065778450016889</c:v>
                </c:pt>
                <c:pt idx="57">
                  <c:v>0.8098087552870747</c:v>
                </c:pt>
                <c:pt idx="58">
                  <c:v>0.8129322535106752</c:v>
                </c:pt>
                <c:pt idx="59">
                  <c:v>0.815953643025016</c:v>
                </c:pt>
                <c:pt idx="60">
                  <c:v>0.8188778790510326</c:v>
                </c:pt>
                <c:pt idx="61">
                  <c:v>0.8217095978356557</c:v>
                </c:pt>
                <c:pt idx="62">
                  <c:v>0.8244531426737849</c:v>
                </c:pt>
                <c:pt idx="63">
                  <c:v>0.827112587241412</c:v>
                </c:pt>
                <c:pt idx="64">
                  <c:v>0.8296917566019706</c:v>
                </c:pt>
                <c:pt idx="65">
                  <c:v>0.8321942461835056</c:v>
                </c:pt>
                <c:pt idx="66">
                  <c:v>0.8346234389743679</c:v>
                </c:pt>
                <c:pt idx="67">
                  <c:v>0.8369825211459454</c:v>
                </c:pt>
                <c:pt idx="68">
                  <c:v>0.839274496279704</c:v>
                </c:pt>
                <c:pt idx="69">
                  <c:v>0.8415021983505615</c:v>
                </c:pt>
                <c:pt idx="70">
                  <c:v>0.8436683035979635</c:v>
                </c:pt>
                <c:pt idx="71">
                  <c:v>0.8457753413989241</c:v>
                </c:pt>
                <c:pt idx="72">
                  <c:v>0.8478257042429955</c:v>
                </c:pt>
                <c:pt idx="73">
                  <c:v>0.8498216568970538</c:v>
                </c:pt>
                <c:pt idx="74">
                  <c:v>0.8517653448375105</c:v>
                </c:pt>
                <c:pt idx="75">
                  <c:v>0.8536588020187509</c:v>
                </c:pt>
                <c:pt idx="76">
                  <c:v>0.8555039580389919</c:v>
                </c:pt>
                <c:pt idx="77">
                  <c:v>0.8573026447581582</c:v>
                </c:pt>
                <c:pt idx="78">
                  <c:v>0.8590566024166152</c:v>
                </c:pt>
                <c:pt idx="79">
                  <c:v>0.86076748529856</c:v>
                </c:pt>
                <c:pt idx="80">
                  <c:v>0.8624368669794324</c:v>
                </c:pt>
                <c:pt idx="81">
                  <c:v>0.8640662451927991</c:v>
                </c:pt>
                <c:pt idx="82">
                  <c:v>0.8656570463486919</c:v>
                </c:pt>
                <c:pt idx="83">
                  <c:v>0.8672106297323146</c:v>
                </c:pt>
                <c:pt idx="84">
                  <c:v>0.8687282914092826</c:v>
                </c:pt>
                <c:pt idx="85">
                  <c:v>0.8702112678611273</c:v>
                </c:pt>
                <c:pt idx="86">
                  <c:v>0.871660739372604</c:v>
                </c:pt>
                <c:pt idx="87">
                  <c:v>0.8730778331903913</c:v>
                </c:pt>
                <c:pt idx="88">
                  <c:v>0.8744636264710107</c:v>
                </c:pt>
                <c:pt idx="89">
                  <c:v>0.8758191490342156</c:v>
                </c:pt>
                <c:pt idx="90">
                  <c:v>0.877145385936681</c:v>
                </c:pt>
                <c:pt idx="91">
                  <c:v>0.878443279879538</c:v>
                </c:pt>
                <c:pt idx="92">
                  <c:v>0.8797137334621441</c:v>
                </c:pt>
                <c:pt idx="93">
                  <c:v>0.8809576112934312</c:v>
                </c:pt>
                <c:pt idx="94">
                  <c:v>0.8821757419712248</c:v>
                </c:pt>
                <c:pt idx="95">
                  <c:v>0.883368919939071</c:v>
                </c:pt>
                <c:pt idx="96">
                  <c:v>0.8845379072293249</c:v>
                </c:pt>
                <c:pt idx="97">
                  <c:v>0.8856834351005493</c:v>
                </c:pt>
                <c:pt idx="98">
                  <c:v>0.8868062055766236</c:v>
                </c:pt>
                <c:pt idx="99">
                  <c:v>0.8879068928943802</c:v>
                </c:pt>
                <c:pt idx="100">
                  <c:v>0.8889861448660467</c:v>
                </c:pt>
                <c:pt idx="101">
                  <c:v>0.8900445841622882</c:v>
                </c:pt>
                <c:pt idx="102">
                  <c:v>0.8910828095211943</c:v>
                </c:pt>
                <c:pt idx="103">
                  <c:v>0.8921013968881507</c:v>
                </c:pt>
                <c:pt idx="104">
                  <c:v>0.8931009004911603</c:v>
                </c:pt>
                <c:pt idx="105">
                  <c:v>0.8940818538558403</c:v>
                </c:pt>
                <c:pt idx="106">
                  <c:v>0.8950447707640039</c:v>
                </c:pt>
                <c:pt idx="107">
                  <c:v>0.8969355215549029</c:v>
                </c:pt>
                <c:pt idx="108">
                  <c:v>0.8987583226106108</c:v>
                </c:pt>
                <c:pt idx="109">
                  <c:v>0.9005167975718934</c:v>
                </c:pt>
                <c:pt idx="110">
                  <c:v>0.9022143158116123</c:v>
                </c:pt>
                <c:pt idx="111">
                  <c:v>0.903854014427662</c:v>
                </c:pt>
                <c:pt idx="112">
                  <c:v>0.9054388179830384</c:v>
                </c:pt>
                <c:pt idx="113">
                  <c:v>0.9069714562596245</c:v>
                </c:pt>
                <c:pt idx="114">
                  <c:v>0.9084544802562963</c:v>
                </c:pt>
                <c:pt idx="115">
                  <c:v>0.9098902766315093</c:v>
                </c:pt>
                <c:pt idx="116">
                  <c:v>0.911281080764642</c:v>
                </c:pt>
                <c:pt idx="117">
                  <c:v>0.9126289885882582</c:v>
                </c:pt>
                <c:pt idx="118">
                  <c:v>0.9139359673244913</c:v>
                </c:pt>
                <c:pt idx="119">
                  <c:v>0.915203865242434</c:v>
                </c:pt>
                <c:pt idx="120">
                  <c:v>0.9164344205393377</c:v>
                </c:pt>
                <c:pt idx="121">
                  <c:v>0.9176292694362327</c:v>
                </c:pt>
                <c:pt idx="122">
                  <c:v>0.9187899535680045</c:v>
                </c:pt>
                <c:pt idx="123">
                  <c:v>0.9199179267387524</c:v>
                </c:pt>
                <c:pt idx="124">
                  <c:v>0.9210145611052359</c:v>
                </c:pt>
                <c:pt idx="125">
                  <c:v>0.9220811528441961</c:v>
                </c:pt>
                <c:pt idx="126">
                  <c:v>0.9231189273531979</c:v>
                </c:pt>
                <c:pt idx="127">
                  <c:v>0.9241290440292467</c:v>
                </c:pt>
                <c:pt idx="128">
                  <c:v>0.9251126006646947</c:v>
                </c:pt>
                <c:pt idx="129">
                  <c:v>0.9260706374957742</c:v>
                </c:pt>
                <c:pt idx="130">
                  <c:v>0.927004140935412</c:v>
                </c:pt>
                <c:pt idx="131">
                  <c:v>0.9279140470187193</c:v>
                </c:pt>
                <c:pt idx="132">
                  <c:v>0.9288012445866706</c:v>
                </c:pt>
                <c:pt idx="133">
                  <c:v>0.9296665782309191</c:v>
                </c:pt>
                <c:pt idx="134">
                  <c:v>0.930510851020431</c:v>
                </c:pt>
                <c:pt idx="135">
                  <c:v>0.9313348270285895</c:v>
                </c:pt>
                <c:pt idx="136">
                  <c:v>0.9321392336776254</c:v>
                </c:pt>
                <c:pt idx="137">
                  <c:v>0.9329247639156137</c:v>
                </c:pt>
                <c:pt idx="138">
                  <c:v>0.9336920782398431</c:v>
                </c:pt>
                <c:pt idx="139">
                  <c:v>0.9344418065790768</c:v>
                </c:pt>
                <c:pt idx="140">
                  <c:v>0.9351745500460683</c:v>
                </c:pt>
                <c:pt idx="141">
                  <c:v>0.9366072150952557</c:v>
                </c:pt>
                <c:pt idx="142">
                  <c:v>0.9379767831152973</c:v>
                </c:pt>
                <c:pt idx="143">
                  <c:v>0.9392873695412518</c:v>
                </c:pt>
                <c:pt idx="144">
                  <c:v>0.940542737379065</c:v>
                </c:pt>
                <c:pt idx="145">
                  <c:v>0.9417463343210103</c:v>
                </c:pt>
                <c:pt idx="146">
                  <c:v>0.9429013252445786</c:v>
                </c:pt>
                <c:pt idx="147">
                  <c:v>0.9440106207557314</c:v>
                </c:pt>
                <c:pt idx="148">
                  <c:v>0.9450769023301244</c:v>
                </c:pt>
                <c:pt idx="149">
                  <c:v>0.9461026445182877</c:v>
                </c:pt>
                <c:pt idx="150">
                  <c:v>0.9470901346086986</c:v>
                </c:pt>
                <c:pt idx="151">
                  <c:v>0.9480414900830862</c:v>
                </c:pt>
                <c:pt idx="152">
                  <c:v>0.9489586741487595</c:v>
                </c:pt>
                <c:pt idx="153">
                  <c:v>0.9498435095913685</c:v>
                </c:pt>
                <c:pt idx="154">
                  <c:v>0.9506976911568155</c:v>
                </c:pt>
                <c:pt idx="155">
                  <c:v>0.9515227966418177</c:v>
                </c:pt>
                <c:pt idx="156">
                  <c:v>0.9523202968479603</c:v>
                </c:pt>
                <c:pt idx="157">
                  <c:v>0.9530915645331597</c:v>
                </c:pt>
                <c:pt idx="158">
                  <c:v>0.9538378824766877</c:v>
                </c:pt>
                <c:pt idx="159">
                  <c:v>0.9545604507587417</c:v>
                </c:pt>
                <c:pt idx="160">
                  <c:v>0.955260393342586</c:v>
                </c:pt>
                <c:pt idx="161">
                  <c:v>0.9559387640361647</c:v>
                </c:pt>
                <c:pt idx="162">
                  <c:v>0.9565965519005373</c:v>
                </c:pt>
                <c:pt idx="163">
                  <c:v>0.9573942197301575</c:v>
                </c:pt>
                <c:pt idx="164">
                  <c:v>0.9581625988436634</c:v>
                </c:pt>
                <c:pt idx="165">
                  <c:v>0.9589032859718776</c:v>
                </c:pt>
                <c:pt idx="166">
                  <c:v>0.9596177632367286</c:v>
                </c:pt>
                <c:pt idx="167">
                  <c:v>0.9603074082942162</c:v>
                </c:pt>
                <c:pt idx="168">
                  <c:v>0.9609735034152043</c:v>
                </c:pt>
                <c:pt idx="169">
                  <c:v>0.9616172436320506</c:v>
                </c:pt>
                <c:pt idx="170">
                  <c:v>0.9622397440616642</c:v>
                </c:pt>
                <c:pt idx="171">
                  <c:v>0.9628420465008065</c:v>
                </c:pt>
                <c:pt idx="172">
                  <c:v>0.9634251253768762</c:v>
                </c:pt>
                <c:pt idx="173">
                  <c:v>0.9639898931266785</c:v>
                </c:pt>
                <c:pt idx="174">
                  <c:v>0.9645372050664806</c:v>
                </c:pt>
                <c:pt idx="175">
                  <c:v>0.9650678638087519</c:v>
                </c:pt>
                <c:pt idx="176">
                  <c:v>0.9655826232741842</c:v>
                </c:pt>
                <c:pt idx="177">
                  <c:v>0.9660821923417079</c:v>
                </c:pt>
                <c:pt idx="178">
                  <c:v>0.9665672381741351</c:v>
                </c:pt>
                <c:pt idx="179">
                  <c:v>0.967038389252645</c:v>
                </c:pt>
                <c:pt idx="180">
                  <c:v>0.9674962381494879</c:v>
                </c:pt>
                <c:pt idx="181">
                  <c:v>0.9679413440649411</c:v>
                </c:pt>
                <c:pt idx="182">
                  <c:v>0.9683742351516222</c:v>
                </c:pt>
                <c:pt idx="183">
                  <c:v>0.9687954106467136</c:v>
                </c:pt>
                <c:pt idx="184">
                  <c:v>0.9692053428304045</c:v>
                </c:pt>
              </c:numCache>
            </c:numRef>
          </c:yVal>
          <c:smooth val="1"/>
        </c:ser>
        <c:axId val="63853823"/>
        <c:axId val="37813496"/>
      </c:scatterChart>
      <c:valAx>
        <c:axId val="63853823"/>
        <c:scaling>
          <c:orientation val="minMax"/>
          <c:max val="2E-0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time 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 val="autoZero"/>
        <c:crossBetween val="midCat"/>
        <c:dispUnits/>
        <c:majorUnit val="1E-08"/>
        <c:minorUnit val="1E-09"/>
      </c:valAx>
      <c:valAx>
        <c:axId val="37813496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conc./M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853823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1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 topLeftCell="A1">
      <selection activeCell="A198" sqref="A198"/>
    </sheetView>
  </sheetViews>
  <sheetFormatPr defaultColWidth="9.140625" defaultRowHeight="12.75"/>
  <sheetData>
    <row r="1" spans="1:4" ht="21">
      <c r="A1" s="14" t="s">
        <v>0</v>
      </c>
      <c r="B1" s="15"/>
      <c r="C1" s="15"/>
      <c r="D1" s="15"/>
    </row>
    <row r="3" spans="1:9" ht="20.25">
      <c r="A3" s="9" t="s">
        <v>1</v>
      </c>
      <c r="B3" s="10"/>
      <c r="C3" s="10"/>
      <c r="D3" s="10"/>
      <c r="E3" s="11" t="s">
        <v>2</v>
      </c>
      <c r="F3" s="12"/>
      <c r="G3" s="5" t="s">
        <v>3</v>
      </c>
      <c r="H3" s="6">
        <v>3000000</v>
      </c>
      <c r="I3" s="4" t="s">
        <v>4</v>
      </c>
    </row>
    <row r="4" spans="1:9" ht="20.25">
      <c r="A4" s="9" t="s">
        <v>5</v>
      </c>
      <c r="B4" s="10"/>
      <c r="C4" s="10"/>
      <c r="D4" s="10"/>
      <c r="E4" s="11" t="s">
        <v>6</v>
      </c>
      <c r="F4" s="12"/>
      <c r="G4" s="5" t="s">
        <v>7</v>
      </c>
      <c r="H4" s="6">
        <v>10000000000</v>
      </c>
      <c r="I4" s="4" t="s">
        <v>8</v>
      </c>
    </row>
    <row r="5" spans="1:9" ht="20.25">
      <c r="A5" s="9" t="s">
        <v>9</v>
      </c>
      <c r="B5" s="10"/>
      <c r="C5" s="10"/>
      <c r="D5" s="10"/>
      <c r="E5" s="11" t="s">
        <v>10</v>
      </c>
      <c r="F5" s="12"/>
      <c r="G5" s="5" t="s">
        <v>11</v>
      </c>
      <c r="H5" s="6">
        <v>10000000000</v>
      </c>
      <c r="I5" s="4" t="s">
        <v>8</v>
      </c>
    </row>
    <row r="6" spans="1:9" ht="20.25">
      <c r="A6" s="9" t="s">
        <v>12</v>
      </c>
      <c r="B6" s="10"/>
      <c r="C6" s="10"/>
      <c r="D6" s="10"/>
      <c r="E6" s="11" t="s">
        <v>13</v>
      </c>
      <c r="F6" s="12"/>
      <c r="G6" s="5" t="s">
        <v>14</v>
      </c>
      <c r="H6" s="6">
        <v>10000000000</v>
      </c>
      <c r="I6" s="4" t="s">
        <v>8</v>
      </c>
    </row>
    <row r="7" spans="1:9" ht="20.25">
      <c r="A7" s="9" t="s">
        <v>15</v>
      </c>
      <c r="B7" s="10"/>
      <c r="C7" s="10"/>
      <c r="D7" s="10"/>
      <c r="E7" s="11" t="s">
        <v>16</v>
      </c>
      <c r="F7" s="12"/>
      <c r="G7" s="5" t="s">
        <v>17</v>
      </c>
      <c r="H7" s="6">
        <v>1000000000</v>
      </c>
      <c r="I7" s="4" t="s">
        <v>8</v>
      </c>
    </row>
    <row r="8" spans="1:4" ht="12.75">
      <c r="A8" s="2"/>
      <c r="B8" s="2"/>
      <c r="C8" s="2"/>
      <c r="D8" s="2"/>
    </row>
    <row r="9" spans="1:7" ht="12.75">
      <c r="A9" s="3" t="s">
        <v>18</v>
      </c>
      <c r="B9" s="1">
        <v>5E-11</v>
      </c>
      <c r="C9" s="1">
        <v>1E-10</v>
      </c>
      <c r="D9" s="1">
        <v>2E-10</v>
      </c>
      <c r="E9" s="1">
        <v>4E-10</v>
      </c>
      <c r="F9" s="1">
        <v>5E-10</v>
      </c>
      <c r="G9" s="1"/>
    </row>
    <row r="10" spans="1:7" ht="12.75">
      <c r="A10" s="1"/>
      <c r="D10" s="1"/>
      <c r="E10" s="1"/>
      <c r="F10" s="1"/>
      <c r="G10" s="1"/>
    </row>
    <row r="11" spans="1:8" ht="15.75">
      <c r="A11" t="s">
        <v>19</v>
      </c>
      <c r="B11" s="7">
        <v>1</v>
      </c>
      <c r="D11" t="s">
        <v>20</v>
      </c>
      <c r="E11" s="7">
        <v>0.5</v>
      </c>
      <c r="G11" t="s">
        <v>21</v>
      </c>
      <c r="H11" s="7">
        <v>0</v>
      </c>
    </row>
    <row r="13" spans="1:12" ht="15.75">
      <c r="A13" t="s">
        <v>22</v>
      </c>
      <c r="B13" t="s">
        <v>23</v>
      </c>
      <c r="C13" t="s">
        <v>24</v>
      </c>
      <c r="D13" t="s">
        <v>25</v>
      </c>
      <c r="E13" t="s">
        <v>26</v>
      </c>
      <c r="F13" t="s">
        <v>27</v>
      </c>
      <c r="G13" t="s">
        <v>28</v>
      </c>
      <c r="H13" s="13" t="s">
        <v>29</v>
      </c>
      <c r="I13" s="13" t="s">
        <v>30</v>
      </c>
      <c r="J13" s="13" t="s">
        <v>31</v>
      </c>
      <c r="K13" s="13" t="s">
        <v>32</v>
      </c>
      <c r="L13" s="13" t="s">
        <v>33</v>
      </c>
    </row>
    <row r="15" spans="1:12" ht="12.75">
      <c r="A15" s="6">
        <v>0</v>
      </c>
      <c r="B15" s="8">
        <f>$B$11</f>
        <v>1</v>
      </c>
      <c r="C15" s="8">
        <f>$E$11</f>
        <v>0.5</v>
      </c>
      <c r="D15" s="8">
        <v>0</v>
      </c>
      <c r="E15" s="8">
        <v>0</v>
      </c>
      <c r="F15" s="8">
        <v>0</v>
      </c>
      <c r="G15" s="8">
        <f>$H$11</f>
        <v>0</v>
      </c>
      <c r="H15" s="1">
        <f>$H$3*B15</f>
        <v>3000000</v>
      </c>
      <c r="I15" s="1">
        <f>$H$4*C15*D15</f>
        <v>0</v>
      </c>
      <c r="J15" s="1">
        <f>$H$5*B15*E15</f>
        <v>0</v>
      </c>
      <c r="K15" s="1">
        <f>$H$6*B15*F15</f>
        <v>0</v>
      </c>
      <c r="L15" s="1">
        <f>$H$7*D15*D15</f>
        <v>0</v>
      </c>
    </row>
    <row r="16" spans="1:12" ht="12.75">
      <c r="A16" s="6">
        <f>A15+$B$9</f>
        <v>5E-11</v>
      </c>
      <c r="B16" s="8">
        <f>B15-(H15+J15+K15-L15)*(A16-A15)</f>
        <v>0.99985</v>
      </c>
      <c r="C16" s="8">
        <f>C15-I15*(A16-A15)</f>
        <v>0.5</v>
      </c>
      <c r="D16" s="8">
        <f>D15+(2*H15-I15+J15+K15-2*L15)*(A16-A15)</f>
        <v>0.00030000000000000003</v>
      </c>
      <c r="E16" s="8">
        <f>E15+(I15-J15)*(A16-A15)</f>
        <v>0</v>
      </c>
      <c r="F16" s="8">
        <f>F15+(I15+J15-K15)*(A16-A15)</f>
        <v>0</v>
      </c>
      <c r="G16" s="8">
        <f>G15+K15*(A16-A15)</f>
        <v>0</v>
      </c>
      <c r="H16" s="1">
        <f aca="true" t="shared" si="0" ref="H16:H31">$H$3*B16</f>
        <v>2999550</v>
      </c>
      <c r="I16" s="1">
        <f aca="true" t="shared" si="1" ref="I16:I31">$H$4*C16*D16</f>
        <v>1500000.0000000002</v>
      </c>
      <c r="J16" s="1">
        <f aca="true" t="shared" si="2" ref="J16:J31">$H$5*B16*E16</f>
        <v>0</v>
      </c>
      <c r="K16" s="1">
        <f aca="true" t="shared" si="3" ref="K16:K31">$H$6*B16*F16</f>
        <v>0</v>
      </c>
      <c r="L16" s="1">
        <f aca="true" t="shared" si="4" ref="L16:L31">$H$7*D16*D16</f>
        <v>90.00000000000001</v>
      </c>
    </row>
    <row r="17" spans="1:12" ht="12.75">
      <c r="A17" s="6">
        <f aca="true" t="shared" si="5" ref="A17:A25">A16+$B$9</f>
        <v>1E-10</v>
      </c>
      <c r="B17" s="8">
        <f aca="true" t="shared" si="6" ref="B17:B32">B16-(H16+J16+K16-L16)*(A17-A16)</f>
        <v>0.999700027</v>
      </c>
      <c r="C17" s="8">
        <f aca="true" t="shared" si="7" ref="C17:C32">C16-I16*(A17-A16)</f>
        <v>0.499925</v>
      </c>
      <c r="D17" s="8">
        <f aca="true" t="shared" si="8" ref="D17:D32">D16+(2*H16-I16+J16+K16-2*L16)*(A17-A16)</f>
        <v>0.0005249460000000001</v>
      </c>
      <c r="E17" s="8">
        <f aca="true" t="shared" si="9" ref="E17:E32">E16+(I16-J16)*(A17-A16)</f>
        <v>7.500000000000002E-05</v>
      </c>
      <c r="F17" s="8">
        <f aca="true" t="shared" si="10" ref="F17:F32">F16+(I16+J16-K16)*(A17-A16)</f>
        <v>7.500000000000002E-05</v>
      </c>
      <c r="G17" s="8">
        <f aca="true" t="shared" si="11" ref="G17:G32">G16+K16*(A17-A16)</f>
        <v>0</v>
      </c>
      <c r="H17" s="1">
        <f t="shared" si="0"/>
        <v>2999100.0810000002</v>
      </c>
      <c r="I17" s="1">
        <f t="shared" si="1"/>
        <v>2624336.2905000006</v>
      </c>
      <c r="J17" s="1">
        <f t="shared" si="2"/>
        <v>749775.0202500002</v>
      </c>
      <c r="K17" s="1">
        <f t="shared" si="3"/>
        <v>749775.0202500002</v>
      </c>
      <c r="L17" s="1">
        <f t="shared" si="4"/>
        <v>275.5683029160001</v>
      </c>
    </row>
    <row r="18" spans="1:12" ht="12.75">
      <c r="A18" s="6">
        <f t="shared" si="5"/>
        <v>1.5E-10</v>
      </c>
      <c r="B18" s="8">
        <f t="shared" si="6"/>
        <v>0.9994751082723402</v>
      </c>
      <c r="C18" s="8">
        <f t="shared" si="7"/>
        <v>0.499793783185475</v>
      </c>
      <c r="D18" s="8">
        <f t="shared" si="8"/>
        <v>0.0007685891387697085</v>
      </c>
      <c r="E18" s="8">
        <f t="shared" si="9"/>
        <v>0.00016872806351250004</v>
      </c>
      <c r="F18" s="8">
        <f t="shared" si="10"/>
        <v>0.00020621681452500003</v>
      </c>
      <c r="G18" s="8">
        <f t="shared" si="11"/>
        <v>3.74887510125E-05</v>
      </c>
      <c r="H18" s="1">
        <f t="shared" si="0"/>
        <v>2998425.3248170204</v>
      </c>
      <c r="I18" s="1">
        <f t="shared" si="1"/>
        <v>3841360.733809787</v>
      </c>
      <c r="J18" s="1">
        <f t="shared" si="2"/>
        <v>1686394.9954773828</v>
      </c>
      <c r="K18" s="1">
        <f t="shared" si="3"/>
        <v>2061085.730249515</v>
      </c>
      <c r="L18" s="1">
        <f t="shared" si="4"/>
        <v>590.7292642347621</v>
      </c>
    </row>
    <row r="19" spans="1:12" ht="12.75">
      <c r="A19" s="6">
        <f t="shared" si="5"/>
        <v>2E-10</v>
      </c>
      <c r="B19" s="8">
        <f t="shared" si="6"/>
        <v>0.9991378425062762</v>
      </c>
      <c r="C19" s="8">
        <f t="shared" si="7"/>
        <v>0.49960171514878454</v>
      </c>
      <c r="D19" s="8">
        <f t="shared" si="8"/>
        <v>0.0010636785979208426</v>
      </c>
      <c r="E19" s="8">
        <f t="shared" si="9"/>
        <v>0.00027647635042912024</v>
      </c>
      <c r="F19" s="8">
        <f t="shared" si="10"/>
        <v>0.0003795503144768828</v>
      </c>
      <c r="G19" s="8">
        <f t="shared" si="11"/>
        <v>0.00014054303752497577</v>
      </c>
      <c r="H19" s="1">
        <f t="shared" si="0"/>
        <v>2997413.527518829</v>
      </c>
      <c r="I19" s="1">
        <f t="shared" si="1"/>
        <v>5314156.518883074</v>
      </c>
      <c r="J19" s="1">
        <f t="shared" si="2"/>
        <v>2762379.842717604</v>
      </c>
      <c r="K19" s="1">
        <f t="shared" si="3"/>
        <v>3792230.8232901134</v>
      </c>
      <c r="L19" s="1">
        <f t="shared" si="4"/>
        <v>1131.4121596748496</v>
      </c>
    </row>
    <row r="20" spans="1:12" ht="12.75">
      <c r="A20" s="6">
        <f t="shared" si="5"/>
        <v>2.5E-10</v>
      </c>
      <c r="B20" s="8">
        <f t="shared" si="6"/>
        <v>0.9986602978672079</v>
      </c>
      <c r="C20" s="8">
        <f t="shared" si="7"/>
        <v>0.4993360073228404</v>
      </c>
      <c r="D20" s="8">
        <f t="shared" si="8"/>
        <v>0.0014253295168129903</v>
      </c>
      <c r="E20" s="8">
        <f t="shared" si="9"/>
        <v>0.0004040651842373938</v>
      </c>
      <c r="F20" s="8">
        <f t="shared" si="10"/>
        <v>0.000593765591392411</v>
      </c>
      <c r="G20" s="8">
        <f t="shared" si="11"/>
        <v>0.00033015457868948146</v>
      </c>
      <c r="H20" s="1">
        <f t="shared" si="0"/>
        <v>2995980.893601624</v>
      </c>
      <c r="I20" s="1">
        <f t="shared" si="1"/>
        <v>7117183.50044792</v>
      </c>
      <c r="J20" s="1">
        <f t="shared" si="2"/>
        <v>4035238.572482839</v>
      </c>
      <c r="K20" s="1">
        <f t="shared" si="3"/>
        <v>5929701.22363244</v>
      </c>
      <c r="L20" s="1">
        <f t="shared" si="4"/>
        <v>2031.5642314983527</v>
      </c>
    </row>
    <row r="21" spans="1:12" ht="12.75">
      <c r="A21" s="6">
        <f t="shared" si="5"/>
        <v>3E-10</v>
      </c>
      <c r="B21" s="8">
        <f t="shared" si="6"/>
        <v>0.9980123534109336</v>
      </c>
      <c r="C21" s="8">
        <f t="shared" si="7"/>
        <v>0.498980148147818</v>
      </c>
      <c r="D21" s="8">
        <f t="shared" si="8"/>
        <v>0.0018671122645333707</v>
      </c>
      <c r="E21" s="8">
        <f t="shared" si="9"/>
        <v>0.0005581624306356478</v>
      </c>
      <c r="F21" s="8">
        <f t="shared" si="10"/>
        <v>0.0008549016338573268</v>
      </c>
      <c r="G21" s="8">
        <f t="shared" si="11"/>
        <v>0.0006266396398711034</v>
      </c>
      <c r="H21" s="1">
        <f t="shared" si="0"/>
        <v>2994037.060232801</v>
      </c>
      <c r="I21" s="1">
        <f t="shared" si="1"/>
        <v>9316519.543654691</v>
      </c>
      <c r="J21" s="1">
        <f t="shared" si="2"/>
        <v>5570530.009842498</v>
      </c>
      <c r="K21" s="1">
        <f t="shared" si="3"/>
        <v>8532023.91540803</v>
      </c>
      <c r="L21" s="1">
        <f t="shared" si="4"/>
        <v>3486.1082083709316</v>
      </c>
    </row>
    <row r="22" spans="1:12" ht="12.75">
      <c r="A22" s="6">
        <f t="shared" si="5"/>
        <v>3.5E-10</v>
      </c>
      <c r="B22" s="8">
        <f t="shared" si="6"/>
        <v>0.9971576981670699</v>
      </c>
      <c r="C22" s="8">
        <f t="shared" si="7"/>
        <v>0.49851432217063524</v>
      </c>
      <c r="D22" s="8">
        <f t="shared" si="8"/>
        <v>0.0024054690788156054</v>
      </c>
      <c r="E22" s="8">
        <f t="shared" si="9"/>
        <v>0.0007454619073262573</v>
      </c>
      <c r="F22" s="8">
        <f t="shared" si="10"/>
        <v>0.0011726529157617847</v>
      </c>
      <c r="G22" s="8">
        <f t="shared" si="11"/>
        <v>0.0010532408356415048</v>
      </c>
      <c r="H22" s="1">
        <f t="shared" si="0"/>
        <v>2991473.09450121</v>
      </c>
      <c r="I22" s="1">
        <f t="shared" si="1"/>
        <v>11991607.873281838</v>
      </c>
      <c r="J22" s="1">
        <f t="shared" si="2"/>
        <v>7433430.795806843</v>
      </c>
      <c r="K22" s="1">
        <f t="shared" si="3"/>
        <v>11693198.82229924</v>
      </c>
      <c r="L22" s="1">
        <f t="shared" si="4"/>
        <v>5786.281489137998</v>
      </c>
    </row>
    <row r="23" spans="1:12" ht="12.75">
      <c r="A23" s="6">
        <f t="shared" si="5"/>
        <v>3.9999999999999996E-10</v>
      </c>
      <c r="B23" s="8">
        <f t="shared" si="6"/>
        <v>0.996052082345514</v>
      </c>
      <c r="C23" s="8">
        <f t="shared" si="7"/>
        <v>0.49791474177697115</v>
      </c>
      <c r="D23" s="8">
        <f t="shared" si="8"/>
        <v>0.003060788847358025</v>
      </c>
      <c r="E23" s="8">
        <f t="shared" si="9"/>
        <v>0.000973370761200007</v>
      </c>
      <c r="F23" s="8">
        <f t="shared" si="10"/>
        <v>0.0015592449081012565</v>
      </c>
      <c r="G23" s="8">
        <f t="shared" si="11"/>
        <v>0.0016379007767564667</v>
      </c>
      <c r="H23" s="1">
        <f t="shared" si="0"/>
        <v>2988156.247036542</v>
      </c>
      <c r="I23" s="1">
        <f t="shared" si="1"/>
        <v>15240118.885661041</v>
      </c>
      <c r="J23" s="1">
        <f t="shared" si="2"/>
        <v>9695279.735875051</v>
      </c>
      <c r="K23" s="1">
        <f t="shared" si="3"/>
        <v>15530891.376008963</v>
      </c>
      <c r="L23" s="1">
        <f t="shared" si="4"/>
        <v>9368.428368111268</v>
      </c>
    </row>
    <row r="24" spans="1:12" ht="12.75">
      <c r="A24" s="6">
        <f t="shared" si="5"/>
        <v>4.4999999999999995E-10</v>
      </c>
      <c r="B24" s="8">
        <f t="shared" si="6"/>
        <v>0.9946418343989863</v>
      </c>
      <c r="C24" s="8">
        <f t="shared" si="7"/>
        <v>0.4971527358326881</v>
      </c>
      <c r="D24" s="8">
        <f t="shared" si="8"/>
        <v>0.0038579702405360165</v>
      </c>
      <c r="E24" s="8">
        <f t="shared" si="9"/>
        <v>0.0012506127186893063</v>
      </c>
      <c r="F24" s="8">
        <f t="shared" si="10"/>
        <v>0.002029470270377613</v>
      </c>
      <c r="G24" s="8">
        <f t="shared" si="11"/>
        <v>0.0024144453455569146</v>
      </c>
      <c r="H24" s="1">
        <f t="shared" si="0"/>
        <v>2983925.503196959</v>
      </c>
      <c r="I24" s="1">
        <f t="shared" si="1"/>
        <v>19180004.598435745</v>
      </c>
      <c r="J24" s="1">
        <f t="shared" si="2"/>
        <v>12439117.286398353</v>
      </c>
      <c r="K24" s="1">
        <f t="shared" si="3"/>
        <v>20185960.325865958</v>
      </c>
      <c r="L24" s="1">
        <f t="shared" si="4"/>
        <v>14883.934376861529</v>
      </c>
    </row>
    <row r="25" spans="1:12" ht="12.75">
      <c r="A25" s="6">
        <f t="shared" si="5"/>
        <v>4.999999999999999E-10</v>
      </c>
      <c r="B25" s="8">
        <f t="shared" si="6"/>
        <v>0.9928621284399322</v>
      </c>
      <c r="C25" s="8">
        <f t="shared" si="7"/>
        <v>0.4961937356027663</v>
      </c>
      <c r="D25" s="8">
        <f t="shared" si="8"/>
        <v>0.004827128048109454</v>
      </c>
      <c r="E25" s="8">
        <f t="shared" si="9"/>
        <v>0.0015876570842911757</v>
      </c>
      <c r="F25" s="8">
        <f t="shared" si="10"/>
        <v>0.0026011283483260194</v>
      </c>
      <c r="G25" s="8">
        <f t="shared" si="11"/>
        <v>0.003423743361850212</v>
      </c>
      <c r="H25" s="1">
        <f t="shared" si="0"/>
        <v>2978586.3853197964</v>
      </c>
      <c r="I25" s="1">
        <f t="shared" si="1"/>
        <v>23951906.9842432</v>
      </c>
      <c r="J25" s="1">
        <f t="shared" si="2"/>
        <v>15763245.919420736</v>
      </c>
      <c r="K25" s="1">
        <f t="shared" si="3"/>
        <v>25825618.28264417</v>
      </c>
      <c r="L25" s="1">
        <f t="shared" si="4"/>
        <v>23301.165192844986</v>
      </c>
    </row>
    <row r="26" spans="1:12" ht="12.75">
      <c r="A26" s="6">
        <f>A25+$C$9</f>
        <v>5.999999999999999E-10</v>
      </c>
      <c r="B26" s="8">
        <f t="shared" si="6"/>
        <v>0.988407713497713</v>
      </c>
      <c r="C26" s="8">
        <f t="shared" si="7"/>
        <v>0.493798544904342</v>
      </c>
      <c r="D26" s="8">
        <f t="shared" si="8"/>
        <v>0.007181880813917014</v>
      </c>
      <c r="E26" s="8">
        <f t="shared" si="9"/>
        <v>0.0024065231907734216</v>
      </c>
      <c r="F26" s="8">
        <f t="shared" si="10"/>
        <v>0.003990081810427995</v>
      </c>
      <c r="G26" s="8">
        <f t="shared" si="11"/>
        <v>0.006006305190114629</v>
      </c>
      <c r="H26" s="1">
        <f t="shared" si="0"/>
        <v>2965223.1404931387</v>
      </c>
      <c r="I26" s="1">
        <f t="shared" si="1"/>
        <v>35464022.95588633</v>
      </c>
      <c r="J26" s="1">
        <f t="shared" si="2"/>
        <v>23786260.84471578</v>
      </c>
      <c r="K26" s="1">
        <f t="shared" si="3"/>
        <v>39438276.389139496</v>
      </c>
      <c r="L26" s="1">
        <f t="shared" si="4"/>
        <v>51579.41202530932</v>
      </c>
    </row>
    <row r="27" spans="1:12" ht="12.75">
      <c r="A27" s="6">
        <f aca="true" t="shared" si="12" ref="A27:A42">A26+$C$9</f>
        <v>6.999999999999999E-10</v>
      </c>
      <c r="B27" s="8">
        <f t="shared" si="6"/>
        <v>0.9817938954014807</v>
      </c>
      <c r="C27" s="8">
        <f t="shared" si="7"/>
        <v>0.4902521426087534</v>
      </c>
      <c r="D27" s="8">
        <f t="shared" si="8"/>
        <v>0.010540660987407474</v>
      </c>
      <c r="E27" s="8">
        <f t="shared" si="9"/>
        <v>0.0035742994018904757</v>
      </c>
      <c r="F27" s="8">
        <f t="shared" si="10"/>
        <v>0.0059712825515742555</v>
      </c>
      <c r="G27" s="8">
        <f t="shared" si="11"/>
        <v>0.009950132829028577</v>
      </c>
      <c r="H27" s="1">
        <f t="shared" si="0"/>
        <v>2945381.686204442</v>
      </c>
      <c r="I27" s="1">
        <f t="shared" si="1"/>
        <v>51675816.33589012</v>
      </c>
      <c r="J27" s="1">
        <f t="shared" si="2"/>
        <v>35092253.33113233</v>
      </c>
      <c r="K27" s="1">
        <f t="shared" si="3"/>
        <v>58625687.568529814</v>
      </c>
      <c r="L27" s="1">
        <f t="shared" si="4"/>
        <v>111105.5340514539</v>
      </c>
    </row>
    <row r="28" spans="1:12" ht="12.75">
      <c r="A28" s="6">
        <f t="shared" si="12"/>
        <v>7.999999999999998E-10</v>
      </c>
      <c r="B28" s="8">
        <f t="shared" si="6"/>
        <v>0.9721386736962991</v>
      </c>
      <c r="C28" s="8">
        <f t="shared" si="7"/>
        <v>0.4850845609751644</v>
      </c>
      <c r="D28" s="8">
        <f t="shared" si="8"/>
        <v>0.01531172867421527</v>
      </c>
      <c r="E28" s="8">
        <f t="shared" si="9"/>
        <v>0.005232655702366255</v>
      </c>
      <c r="F28" s="8">
        <f t="shared" si="10"/>
        <v>0.008785520761423518</v>
      </c>
      <c r="G28" s="8">
        <f t="shared" si="11"/>
        <v>0.015812701585881557</v>
      </c>
      <c r="H28" s="1">
        <f t="shared" si="0"/>
        <v>2916416.0210888973</v>
      </c>
      <c r="I28" s="1">
        <f t="shared" si="1"/>
        <v>74274831.81702551</v>
      </c>
      <c r="J28" s="1">
        <f t="shared" si="2"/>
        <v>50868669.74407708</v>
      </c>
      <c r="K28" s="1">
        <f t="shared" si="3"/>
        <v>85407445.0074156</v>
      </c>
      <c r="L28" s="1">
        <f t="shared" si="4"/>
        <v>234449.03499278612</v>
      </c>
    </row>
    <row r="29" spans="1:12" ht="12.75">
      <c r="A29" s="6">
        <f t="shared" si="12"/>
        <v>8.999999999999998E-10</v>
      </c>
      <c r="B29" s="8">
        <f t="shared" si="6"/>
        <v>0.9582428655225402</v>
      </c>
      <c r="C29" s="8">
        <f t="shared" si="7"/>
        <v>0.47765707779346184</v>
      </c>
      <c r="D29" s="8">
        <f t="shared" si="8"/>
        <v>0.022048250364881207</v>
      </c>
      <c r="E29" s="8">
        <f t="shared" si="9"/>
        <v>0.007573271909661098</v>
      </c>
      <c r="F29" s="8">
        <f t="shared" si="10"/>
        <v>0.012759126416792218</v>
      </c>
      <c r="G29" s="8">
        <f t="shared" si="11"/>
        <v>0.024353446086623112</v>
      </c>
      <c r="H29" s="1">
        <f t="shared" si="0"/>
        <v>2874728.5965676205</v>
      </c>
      <c r="I29" s="1">
        <f t="shared" si="1"/>
        <v>105315028.39747785</v>
      </c>
      <c r="J29" s="1">
        <f t="shared" si="2"/>
        <v>72570337.7609501</v>
      </c>
      <c r="K29" s="1">
        <f t="shared" si="3"/>
        <v>122263418.59191316</v>
      </c>
      <c r="L29" s="1">
        <f t="shared" si="4"/>
        <v>486125.34415248426</v>
      </c>
    </row>
    <row r="30" spans="1:12" ht="12.75">
      <c r="A30" s="6">
        <f t="shared" si="12"/>
        <v>9.999999999999999E-10</v>
      </c>
      <c r="B30" s="8">
        <f t="shared" si="6"/>
        <v>0.9385206295620124</v>
      </c>
      <c r="C30" s="8">
        <f t="shared" si="7"/>
        <v>0.46712557495371404</v>
      </c>
      <c r="D30" s="8">
        <f t="shared" si="8"/>
        <v>0.03147784381090278</v>
      </c>
      <c r="E30" s="8">
        <f t="shared" si="9"/>
        <v>0.010847740973313875</v>
      </c>
      <c r="F30" s="8">
        <f t="shared" si="10"/>
        <v>0.018321321173443702</v>
      </c>
      <c r="G30" s="8">
        <f t="shared" si="11"/>
        <v>0.036579787945814436</v>
      </c>
      <c r="H30" s="1">
        <f t="shared" si="0"/>
        <v>2815561.888686037</v>
      </c>
      <c r="I30" s="1">
        <f t="shared" si="1"/>
        <v>147041058.8847117</v>
      </c>
      <c r="J30" s="1">
        <f t="shared" si="2"/>
        <v>101808286.87600176</v>
      </c>
      <c r="K30" s="1">
        <f t="shared" si="3"/>
        <v>171949378.82108212</v>
      </c>
      <c r="L30" s="1">
        <f t="shared" si="4"/>
        <v>990854.6509835905</v>
      </c>
    </row>
    <row r="31" spans="1:12" ht="12.75">
      <c r="A31" s="6">
        <f t="shared" si="12"/>
        <v>1.1E-09</v>
      </c>
      <c r="B31" s="8">
        <f t="shared" si="6"/>
        <v>0.9109623922685338</v>
      </c>
      <c r="C31" s="8">
        <f t="shared" si="7"/>
        <v>0.45242146906524283</v>
      </c>
      <c r="D31" s="8">
        <f t="shared" si="8"/>
        <v>0.04451444593968049</v>
      </c>
      <c r="E31" s="8">
        <f t="shared" si="9"/>
        <v>0.015371018174184875</v>
      </c>
      <c r="F31" s="8">
        <f t="shared" si="10"/>
        <v>0.02601131786740684</v>
      </c>
      <c r="G31" s="8">
        <f t="shared" si="11"/>
        <v>0.053774725827922656</v>
      </c>
      <c r="H31" s="1">
        <f t="shared" si="0"/>
        <v>2732887.1768056015</v>
      </c>
      <c r="I31" s="1">
        <f t="shared" si="1"/>
        <v>201392910.26655585</v>
      </c>
      <c r="J31" s="1">
        <f t="shared" si="2"/>
        <v>140024194.87558565</v>
      </c>
      <c r="K31" s="1">
        <f t="shared" si="3"/>
        <v>236953323.50550196</v>
      </c>
      <c r="L31" s="1">
        <f t="shared" si="4"/>
        <v>1981535.897316737</v>
      </c>
    </row>
    <row r="32" spans="1:12" ht="12.75">
      <c r="A32" s="6">
        <f t="shared" si="12"/>
        <v>1.2E-09</v>
      </c>
      <c r="B32" s="8">
        <f t="shared" si="6"/>
        <v>0.8731895053024762</v>
      </c>
      <c r="C32" s="8">
        <f t="shared" si="7"/>
        <v>0.43228217803858726</v>
      </c>
      <c r="D32" s="8">
        <f t="shared" si="8"/>
        <v>0.06222317700703145</v>
      </c>
      <c r="E32" s="8">
        <f t="shared" si="9"/>
        <v>0.0215078897132819</v>
      </c>
      <c r="F32" s="8">
        <f t="shared" si="10"/>
        <v>0.036457696031070796</v>
      </c>
      <c r="G32" s="8">
        <f t="shared" si="11"/>
        <v>0.07747005817847287</v>
      </c>
      <c r="H32" s="1">
        <f aca="true" t="shared" si="13" ref="H32:H47">$H$3*B32</f>
        <v>2619568.5159074287</v>
      </c>
      <c r="I32" s="1">
        <f aca="true" t="shared" si="14" ref="I32:I47">$H$4*C32*D32</f>
        <v>268979704.81080097</v>
      </c>
      <c r="J32" s="1">
        <f aca="true" t="shared" si="15" ref="J32:J47">$H$5*B32*E32</f>
        <v>187804635.78840837</v>
      </c>
      <c r="K32" s="1">
        <f aca="true" t="shared" si="16" ref="K32:K47">$H$6*B32*F32</f>
        <v>318344775.6183876</v>
      </c>
      <c r="L32" s="1">
        <f aca="true" t="shared" si="17" ref="L32:L47">$H$7*D32*D32</f>
        <v>3871723.7568483674</v>
      </c>
    </row>
    <row r="33" spans="1:12" ht="12.75">
      <c r="A33" s="6">
        <f t="shared" si="12"/>
        <v>1.3E-09</v>
      </c>
      <c r="B33" s="8">
        <f aca="true" t="shared" si="18" ref="B33:B48">B32-(H32+J32+K32-L32)*(A33-A32)</f>
        <v>0.8226997796858907</v>
      </c>
      <c r="C33" s="8">
        <f aca="true" t="shared" si="19" ref="C33:C48">C32-I32*(A33-A32)</f>
        <v>0.40538420755750715</v>
      </c>
      <c r="D33" s="8">
        <f aca="true" t="shared" si="20" ref="D33:D48">D32+(2*H32-I32+J32+K32-2*L32)*(A33-A32)</f>
        <v>0.08568971661844277</v>
      </c>
      <c r="E33" s="8">
        <f aca="true" t="shared" si="21" ref="E33:E48">E32+(I32-J32)*(A33-A32)</f>
        <v>0.029625396615521167</v>
      </c>
      <c r="F33" s="8">
        <f aca="true" t="shared" si="22" ref="F33:F48">F32+(I32+J32-K32)*(A33-A32)</f>
        <v>0.05030165252915298</v>
      </c>
      <c r="G33" s="8">
        <f aca="true" t="shared" si="23" ref="G33:G48">G32+K32*(A33-A32)</f>
        <v>0.10930453574031165</v>
      </c>
      <c r="H33" s="1">
        <f t="shared" si="13"/>
        <v>2468099.3390576723</v>
      </c>
      <c r="I33" s="1">
        <f t="shared" si="14"/>
        <v>347372578.6719477</v>
      </c>
      <c r="J33" s="1">
        <f t="shared" si="15"/>
        <v>243728072.68696395</v>
      </c>
      <c r="K33" s="1">
        <f t="shared" si="16"/>
        <v>413831584.53570384</v>
      </c>
      <c r="L33" s="1">
        <f t="shared" si="17"/>
        <v>7342727.534149027</v>
      </c>
    </row>
    <row r="34" spans="1:12" ht="12.75">
      <c r="A34" s="6">
        <f t="shared" si="12"/>
        <v>1.4000000000000001E-09</v>
      </c>
      <c r="B34" s="8">
        <f t="shared" si="18"/>
        <v>0.757431276783133</v>
      </c>
      <c r="C34" s="8">
        <f t="shared" si="19"/>
        <v>0.37064694969031237</v>
      </c>
      <c r="D34" s="8">
        <f t="shared" si="20"/>
        <v>0.11573349883449653</v>
      </c>
      <c r="E34" s="8">
        <f t="shared" si="21"/>
        <v>0.03998984721401955</v>
      </c>
      <c r="F34" s="8">
        <f t="shared" si="22"/>
        <v>0.06802855921147377</v>
      </c>
      <c r="G34" s="8">
        <f t="shared" si="23"/>
        <v>0.15068769419388206</v>
      </c>
      <c r="H34" s="1">
        <f t="shared" si="13"/>
        <v>2272293.8303493992</v>
      </c>
      <c r="I34" s="1">
        <f t="shared" si="14"/>
        <v>428962683.1999346</v>
      </c>
      <c r="J34" s="1">
        <f t="shared" si="15"/>
        <v>302895610.3367724</v>
      </c>
      <c r="K34" s="1">
        <f t="shared" si="16"/>
        <v>515269584.61263543</v>
      </c>
      <c r="L34" s="1">
        <f t="shared" si="17"/>
        <v>13394242.75247441</v>
      </c>
    </row>
    <row r="35" spans="1:12" ht="12.75">
      <c r="A35" s="6">
        <f t="shared" si="12"/>
        <v>1.5000000000000002E-09</v>
      </c>
      <c r="B35" s="8">
        <f t="shared" si="18"/>
        <v>0.6767269521804047</v>
      </c>
      <c r="C35" s="8">
        <f t="shared" si="19"/>
        <v>0.3277506813703189</v>
      </c>
      <c r="D35" s="8">
        <f t="shared" si="20"/>
        <v>0.15242936022501888</v>
      </c>
      <c r="E35" s="8">
        <f t="shared" si="21"/>
        <v>0.052596554500335777</v>
      </c>
      <c r="F35" s="8">
        <f t="shared" si="22"/>
        <v>0.08968743010388093</v>
      </c>
      <c r="G35" s="8">
        <f t="shared" si="23"/>
        <v>0.20221465265514565</v>
      </c>
      <c r="H35" s="1">
        <f t="shared" si="13"/>
        <v>2030180.856541214</v>
      </c>
      <c r="I35" s="1">
        <f t="shared" si="14"/>
        <v>499588266.7459172</v>
      </c>
      <c r="J35" s="1">
        <f t="shared" si="15"/>
        <v>355935060.2220278</v>
      </c>
      <c r="K35" s="1">
        <f t="shared" si="16"/>
        <v>606939012.2309241</v>
      </c>
      <c r="L35" s="1">
        <f t="shared" si="17"/>
        <v>23234709.85860857</v>
      </c>
    </row>
    <row r="36" spans="1:12" ht="12.75">
      <c r="A36" s="6">
        <f t="shared" si="12"/>
        <v>1.6000000000000003E-09</v>
      </c>
      <c r="B36" s="8">
        <f t="shared" si="18"/>
        <v>0.5825599978353162</v>
      </c>
      <c r="C36" s="8">
        <f t="shared" si="19"/>
        <v>0.2777918546957271</v>
      </c>
      <c r="D36" s="8">
        <f t="shared" si="20"/>
        <v>0.1945170349953089</v>
      </c>
      <c r="E36" s="8">
        <f t="shared" si="21"/>
        <v>0.06696187515272473</v>
      </c>
      <c r="F36" s="8">
        <f t="shared" si="22"/>
        <v>0.11454586157758304</v>
      </c>
      <c r="G36" s="8">
        <f t="shared" si="23"/>
        <v>0.2629085538782381</v>
      </c>
      <c r="H36" s="1">
        <f t="shared" si="13"/>
        <v>1747679.9935059487</v>
      </c>
      <c r="I36" s="1">
        <f t="shared" si="14"/>
        <v>540352479.2126051</v>
      </c>
      <c r="J36" s="1">
        <f t="shared" si="15"/>
        <v>390093098.44020027</v>
      </c>
      <c r="K36" s="1">
        <f t="shared" si="16"/>
        <v>667298368.726812</v>
      </c>
      <c r="L36" s="1">
        <f t="shared" si="17"/>
        <v>37836876.90336623</v>
      </c>
    </row>
    <row r="37" spans="1:12" ht="12.75">
      <c r="A37" s="6">
        <f t="shared" si="12"/>
        <v>1.7000000000000003E-09</v>
      </c>
      <c r="B37" s="8">
        <f t="shared" si="18"/>
        <v>0.4804297708096009</v>
      </c>
      <c r="C37" s="8">
        <f t="shared" si="19"/>
        <v>0.22375660677446654</v>
      </c>
      <c r="D37" s="8">
        <f t="shared" si="20"/>
        <v>0.2390030944087776</v>
      </c>
      <c r="E37" s="8">
        <f t="shared" si="21"/>
        <v>0.08198781322996522</v>
      </c>
      <c r="F37" s="8">
        <f t="shared" si="22"/>
        <v>0.14086058247018238</v>
      </c>
      <c r="G37" s="8">
        <f t="shared" si="23"/>
        <v>0.32963839075091933</v>
      </c>
      <c r="H37" s="1">
        <f t="shared" si="13"/>
        <v>1441289.3124288027</v>
      </c>
      <c r="I37" s="1">
        <f t="shared" si="14"/>
        <v>534785214.13505554</v>
      </c>
      <c r="J37" s="1">
        <f t="shared" si="15"/>
        <v>393893863.19252557</v>
      </c>
      <c r="K37" s="1">
        <f t="shared" si="16"/>
        <v>676736173.5225661</v>
      </c>
      <c r="L37" s="1">
        <f t="shared" si="17"/>
        <v>57122479.13697106</v>
      </c>
    </row>
    <row r="38" spans="1:12" ht="12.75">
      <c r="A38" s="6">
        <f t="shared" si="12"/>
        <v>1.8000000000000004E-09</v>
      </c>
      <c r="B38" s="8">
        <f t="shared" si="18"/>
        <v>0.37893488612054593</v>
      </c>
      <c r="C38" s="8">
        <f t="shared" si="19"/>
        <v>0.17027808536096095</v>
      </c>
      <c r="D38" s="8">
        <f t="shared" si="20"/>
        <v>0.2814513387018728</v>
      </c>
      <c r="E38" s="8">
        <f t="shared" si="21"/>
        <v>0.09607694832421823</v>
      </c>
      <c r="F38" s="8">
        <f t="shared" si="22"/>
        <v>0.1660548728506839</v>
      </c>
      <c r="G38" s="8">
        <f t="shared" si="23"/>
        <v>0.397312008103176</v>
      </c>
      <c r="H38" s="1">
        <f t="shared" si="13"/>
        <v>1136804.6583616377</v>
      </c>
      <c r="I38" s="1">
        <f t="shared" si="14"/>
        <v>479249950.7643423</v>
      </c>
      <c r="J38" s="1">
        <f t="shared" si="15"/>
        <v>364069074.7204721</v>
      </c>
      <c r="K38" s="1">
        <f t="shared" si="16"/>
        <v>629239843.3343563</v>
      </c>
      <c r="L38" s="1">
        <f t="shared" si="17"/>
        <v>79214856.0570763</v>
      </c>
    </row>
    <row r="39" spans="1:12" ht="12.75">
      <c r="A39" s="6">
        <f t="shared" si="12"/>
        <v>1.9000000000000005E-09</v>
      </c>
      <c r="B39" s="8">
        <f t="shared" si="18"/>
        <v>0.2874117994549345</v>
      </c>
      <c r="C39" s="8">
        <f t="shared" si="19"/>
        <v>0.12235309028452668</v>
      </c>
      <c r="D39" s="8">
        <f t="shared" si="20"/>
        <v>0.3172416251511785</v>
      </c>
      <c r="E39" s="8">
        <f t="shared" si="21"/>
        <v>0.10759503592860525</v>
      </c>
      <c r="F39" s="8">
        <f t="shared" si="22"/>
        <v>0.18746279106572972</v>
      </c>
      <c r="G39" s="8">
        <f t="shared" si="23"/>
        <v>0.4602359924366117</v>
      </c>
      <c r="H39" s="1">
        <f t="shared" si="13"/>
        <v>862235.3983648035</v>
      </c>
      <c r="I39" s="1">
        <f t="shared" si="14"/>
        <v>388154932.0413211</v>
      </c>
      <c r="J39" s="1">
        <f t="shared" si="15"/>
        <v>309240828.8865877</v>
      </c>
      <c r="K39" s="1">
        <f t="shared" si="16"/>
        <v>538790181.110458</v>
      </c>
      <c r="L39" s="1">
        <f t="shared" si="17"/>
        <v>100642248.72856084</v>
      </c>
    </row>
    <row r="40" spans="1:12" ht="12.75">
      <c r="A40" s="6">
        <f t="shared" si="12"/>
        <v>2.0000000000000005E-09</v>
      </c>
      <c r="B40" s="8">
        <f t="shared" si="18"/>
        <v>0.21258669978824948</v>
      </c>
      <c r="C40" s="8">
        <f t="shared" si="19"/>
        <v>0.08353759708039454</v>
      </c>
      <c r="D40" s="8">
        <f t="shared" si="20"/>
        <v>0.34327323028071177</v>
      </c>
      <c r="E40" s="8">
        <f t="shared" si="21"/>
        <v>0.1154864462440786</v>
      </c>
      <c r="F40" s="8">
        <f t="shared" si="22"/>
        <v>0.2033233490474748</v>
      </c>
      <c r="G40" s="8">
        <f t="shared" si="23"/>
        <v>0.5141150105476575</v>
      </c>
      <c r="H40" s="1">
        <f t="shared" si="13"/>
        <v>637760.0993647485</v>
      </c>
      <c r="I40" s="1">
        <f t="shared" si="14"/>
        <v>286762207.9967559</v>
      </c>
      <c r="J40" s="1">
        <f t="shared" si="15"/>
        <v>245508824.7730175</v>
      </c>
      <c r="K40" s="1">
        <f t="shared" si="16"/>
        <v>432238397.63896984</v>
      </c>
      <c r="L40" s="1">
        <f t="shared" si="17"/>
        <v>117836510.62735458</v>
      </c>
    </row>
    <row r="41" spans="1:12" ht="12.75">
      <c r="A41" s="6">
        <f t="shared" si="12"/>
        <v>2.1000000000000006E-09</v>
      </c>
      <c r="B41" s="8">
        <f t="shared" si="18"/>
        <v>0.1565318525998497</v>
      </c>
      <c r="C41" s="8">
        <f t="shared" si="19"/>
        <v>0.05486137628071894</v>
      </c>
      <c r="D41" s="8">
        <f t="shared" si="20"/>
        <v>0.358931981616637</v>
      </c>
      <c r="E41" s="8">
        <f t="shared" si="21"/>
        <v>0.11961178456645244</v>
      </c>
      <c r="F41" s="8">
        <f t="shared" si="22"/>
        <v>0.21332661256055516</v>
      </c>
      <c r="G41" s="8">
        <f t="shared" si="23"/>
        <v>0.5573388503115545</v>
      </c>
      <c r="H41" s="1">
        <f t="shared" si="13"/>
        <v>469595.5577995491</v>
      </c>
      <c r="I41" s="1">
        <f t="shared" si="14"/>
        <v>196915025.02654412</v>
      </c>
      <c r="J41" s="1">
        <f t="shared" si="15"/>
        <v>187230542.30960912</v>
      </c>
      <c r="K41" s="1">
        <f t="shared" si="16"/>
        <v>333924098.72954065</v>
      </c>
      <c r="L41" s="1">
        <f t="shared" si="17"/>
        <v>128832167.42724583</v>
      </c>
    </row>
    <row r="42" spans="1:12" ht="12.75">
      <c r="A42" s="6">
        <f t="shared" si="12"/>
        <v>2.2000000000000007E-09</v>
      </c>
      <c r="B42" s="8">
        <f t="shared" si="18"/>
        <v>0.11725264568287933</v>
      </c>
      <c r="C42" s="8">
        <f t="shared" si="19"/>
        <v>0.03516987377806451</v>
      </c>
      <c r="D42" s="8">
        <f t="shared" si="20"/>
        <v>0.3656834288440083</v>
      </c>
      <c r="E42" s="8">
        <f t="shared" si="21"/>
        <v>0.12058023283814594</v>
      </c>
      <c r="F42" s="8">
        <f t="shared" si="22"/>
        <v>0.21834875942121643</v>
      </c>
      <c r="G42" s="8">
        <f t="shared" si="23"/>
        <v>0.5907312601845086</v>
      </c>
      <c r="H42" s="1">
        <f t="shared" si="13"/>
        <v>351757.93704863795</v>
      </c>
      <c r="I42" s="1">
        <f t="shared" si="14"/>
        <v>128610400.35173607</v>
      </c>
      <c r="J42" s="1">
        <f t="shared" si="15"/>
        <v>141383513.17330217</v>
      </c>
      <c r="K42" s="1">
        <f t="shared" si="16"/>
        <v>256019697.2371215</v>
      </c>
      <c r="L42" s="1">
        <f t="shared" si="17"/>
        <v>133724370.13111086</v>
      </c>
    </row>
    <row r="43" spans="1:12" ht="12.75">
      <c r="A43" s="6">
        <f aca="true" t="shared" si="24" ref="A43:A58">A42+$C$9</f>
        <v>2.3000000000000007E-09</v>
      </c>
      <c r="B43" s="8">
        <f t="shared" si="18"/>
        <v>0.09084958586124316</v>
      </c>
      <c r="C43" s="8">
        <f t="shared" si="19"/>
        <v>0.022308833742890895</v>
      </c>
      <c r="D43" s="8">
        <f t="shared" si="20"/>
        <v>0.3658881874110646</v>
      </c>
      <c r="E43" s="8">
        <f t="shared" si="21"/>
        <v>0.11930292155598933</v>
      </c>
      <c r="F43" s="8">
        <f t="shared" si="22"/>
        <v>0.2197461810500081</v>
      </c>
      <c r="G43" s="8">
        <f t="shared" si="23"/>
        <v>0.6163332299082208</v>
      </c>
      <c r="H43" s="1">
        <f t="shared" si="13"/>
        <v>272548.75758372946</v>
      </c>
      <c r="I43" s="1">
        <f t="shared" si="14"/>
        <v>81625387.41441146</v>
      </c>
      <c r="J43" s="1">
        <f t="shared" si="15"/>
        <v>108386210.15398009</v>
      </c>
      <c r="K43" s="1">
        <f t="shared" si="16"/>
        <v>199638495.42982993</v>
      </c>
      <c r="L43" s="1">
        <f t="shared" si="17"/>
        <v>133874165.68695433</v>
      </c>
    </row>
    <row r="44" spans="1:12" ht="12.75">
      <c r="A44" s="6">
        <f t="shared" si="24"/>
        <v>2.400000000000001E-09</v>
      </c>
      <c r="B44" s="8">
        <f t="shared" si="18"/>
        <v>0.07340727699579921</v>
      </c>
      <c r="C44" s="8">
        <f t="shared" si="19"/>
        <v>0.014146295001449743</v>
      </c>
      <c r="D44" s="8">
        <f t="shared" si="20"/>
        <v>0.36180779584213035</v>
      </c>
      <c r="E44" s="8">
        <f t="shared" si="21"/>
        <v>0.11662683928203246</v>
      </c>
      <c r="F44" s="8">
        <f t="shared" si="22"/>
        <v>0.21878349126386426</v>
      </c>
      <c r="G44" s="8">
        <f t="shared" si="23"/>
        <v>0.6362970794512038</v>
      </c>
      <c r="H44" s="1">
        <f t="shared" si="13"/>
        <v>220221.83098739764</v>
      </c>
      <c r="I44" s="1">
        <f t="shared" si="14"/>
        <v>51182398.13807078</v>
      </c>
      <c r="J44" s="1">
        <f t="shared" si="15"/>
        <v>85612586.96320714</v>
      </c>
      <c r="K44" s="1">
        <f t="shared" si="16"/>
        <v>160603003.45314503</v>
      </c>
      <c r="L44" s="1">
        <f t="shared" si="17"/>
        <v>130904881.13214068</v>
      </c>
    </row>
    <row r="45" spans="1:12" ht="12.75">
      <c r="A45" s="6">
        <f t="shared" si="24"/>
        <v>2.500000000000001E-09</v>
      </c>
      <c r="B45" s="8">
        <f t="shared" si="18"/>
        <v>0.06185418388427932</v>
      </c>
      <c r="C45" s="8">
        <f t="shared" si="19"/>
        <v>0.009028055187642662</v>
      </c>
      <c r="D45" s="8">
        <f t="shared" si="20"/>
        <v>0.3551741832097278</v>
      </c>
      <c r="E45" s="8">
        <f t="shared" si="21"/>
        <v>0.11318382039951883</v>
      </c>
      <c r="F45" s="8">
        <f t="shared" si="22"/>
        <v>0.21640268942867755</v>
      </c>
      <c r="G45" s="8">
        <f t="shared" si="23"/>
        <v>0.6523573797965183</v>
      </c>
      <c r="H45" s="1">
        <f t="shared" si="13"/>
        <v>185562.55165283798</v>
      </c>
      <c r="I45" s="1">
        <f t="shared" si="14"/>
        <v>32065321.272433285</v>
      </c>
      <c r="J45" s="1">
        <f t="shared" si="15"/>
        <v>70008928.39717083</v>
      </c>
      <c r="K45" s="1">
        <f t="shared" si="16"/>
        <v>133854117.4497401</v>
      </c>
      <c r="L45" s="1">
        <f t="shared" si="17"/>
        <v>126148700.41869731</v>
      </c>
    </row>
    <row r="46" spans="1:12" ht="12.75">
      <c r="A46" s="6">
        <f t="shared" si="24"/>
        <v>2.600000000000001E-09</v>
      </c>
      <c r="B46" s="8">
        <f t="shared" si="18"/>
        <v>0.05406419308629268</v>
      </c>
      <c r="C46" s="8">
        <f t="shared" si="19"/>
        <v>0.005821523060399332</v>
      </c>
      <c r="D46" s="8">
        <f t="shared" si="20"/>
        <v>0.3471613280937667</v>
      </c>
      <c r="E46" s="8">
        <f t="shared" si="21"/>
        <v>0.10938945968704507</v>
      </c>
      <c r="F46" s="8">
        <f t="shared" si="22"/>
        <v>0.21322470265066396</v>
      </c>
      <c r="G46" s="8">
        <f t="shared" si="23"/>
        <v>0.6657427915414923</v>
      </c>
      <c r="H46" s="1">
        <f t="shared" si="13"/>
        <v>162192.57925887805</v>
      </c>
      <c r="I46" s="1">
        <f t="shared" si="14"/>
        <v>20210076.771767214</v>
      </c>
      <c r="J46" s="1">
        <f t="shared" si="15"/>
        <v>59140528.70125633</v>
      </c>
      <c r="K46" s="1">
        <f t="shared" si="16"/>
        <v>115278214.94872837</v>
      </c>
      <c r="L46" s="1">
        <f t="shared" si="17"/>
        <v>120520987.72382793</v>
      </c>
    </row>
    <row r="47" spans="1:12" ht="12.75">
      <c r="A47" s="6">
        <f t="shared" si="24"/>
        <v>2.700000000000001E-09</v>
      </c>
      <c r="B47" s="8">
        <f t="shared" si="18"/>
        <v>0.04865819823575111</v>
      </c>
      <c r="C47" s="8">
        <f t="shared" si="19"/>
        <v>0.003800515383222609</v>
      </c>
      <c r="D47" s="8">
        <f t="shared" si="20"/>
        <v>0.33851043575267464</v>
      </c>
      <c r="E47" s="8">
        <f t="shared" si="21"/>
        <v>0.10549641449409615</v>
      </c>
      <c r="F47" s="8">
        <f t="shared" si="22"/>
        <v>0.20963194170309346</v>
      </c>
      <c r="G47" s="8">
        <f t="shared" si="23"/>
        <v>0.6772706130363652</v>
      </c>
      <c r="H47" s="1">
        <f t="shared" si="13"/>
        <v>145974.59470725333</v>
      </c>
      <c r="I47" s="1">
        <f t="shared" si="14"/>
        <v>12865141.184594287</v>
      </c>
      <c r="J47" s="1">
        <f t="shared" si="15"/>
        <v>51332654.49614697</v>
      </c>
      <c r="K47" s="1">
        <f t="shared" si="16"/>
        <v>102003125.75934541</v>
      </c>
      <c r="L47" s="1">
        <f t="shared" si="17"/>
        <v>114589315.11346567</v>
      </c>
    </row>
    <row r="48" spans="1:12" ht="12.75">
      <c r="A48" s="6">
        <f t="shared" si="24"/>
        <v>2.800000000000001E-09</v>
      </c>
      <c r="B48" s="8">
        <f t="shared" si="18"/>
        <v>0.04476895426207771</v>
      </c>
      <c r="C48" s="8">
        <f t="shared" si="19"/>
        <v>0.0025140012647631793</v>
      </c>
      <c r="D48" s="8">
        <f t="shared" si="20"/>
        <v>0.3296688315560128</v>
      </c>
      <c r="E48" s="8">
        <f t="shared" si="21"/>
        <v>0.10164966316294088</v>
      </c>
      <c r="F48" s="8">
        <f t="shared" si="22"/>
        <v>0.20585140869523305</v>
      </c>
      <c r="G48" s="8">
        <f t="shared" si="23"/>
        <v>0.6874709256122997</v>
      </c>
      <c r="H48" s="1">
        <f aca="true" t="shared" si="25" ref="H48:H63">$H$3*B48</f>
        <v>134306.86278623313</v>
      </c>
      <c r="I48" s="1">
        <f aca="true" t="shared" si="26" ref="I48:I63">$H$4*C48*D48</f>
        <v>8287878.594848157</v>
      </c>
      <c r="J48" s="1">
        <f aca="true" t="shared" si="27" ref="J48:J63">$H$5*B48*E48</f>
        <v>45507491.208973065</v>
      </c>
      <c r="K48" s="1">
        <f aca="true" t="shared" si="28" ref="K48:K63">$H$6*B48*F48</f>
        <v>92157523.00661156</v>
      </c>
      <c r="L48" s="1">
        <f aca="true" t="shared" si="29" ref="L48:L63">$H$7*D48*D48</f>
        <v>108681538.49950674</v>
      </c>
    </row>
    <row r="49" spans="1:12" ht="12.75">
      <c r="A49" s="6">
        <f t="shared" si="24"/>
        <v>2.900000000000001E-09</v>
      </c>
      <c r="B49" s="8">
        <f aca="true" t="shared" si="30" ref="B49:B64">B48-(H48+J48+K48-L48)*(A49-A48)</f>
        <v>0.041857176004191296</v>
      </c>
      <c r="C49" s="8">
        <f aca="true" t="shared" si="31" ref="C49:C64">C48-I48*(A49-A48)</f>
        <v>0.001685213405278363</v>
      </c>
      <c r="D49" s="8">
        <f aca="true" t="shared" si="32" ref="D49:D64">D48+(2*H48-I48+J48+K48-2*L48)*(A49-A48)</f>
        <v>0.32089709879074235</v>
      </c>
      <c r="E49" s="8">
        <f aca="true" t="shared" si="33" ref="E49:E64">E48+(I48-J48)*(A49-A48)</f>
        <v>0.09792770190152839</v>
      </c>
      <c r="F49" s="8">
        <f aca="true" t="shared" si="34" ref="F49:F64">F48+(I48+J48-K48)*(A49-A48)</f>
        <v>0.20201519337495402</v>
      </c>
      <c r="G49" s="8">
        <f aca="true" t="shared" si="35" ref="G49:G64">G48+K48*(A49-A48)</f>
        <v>0.6966866779129609</v>
      </c>
      <c r="H49" s="1">
        <f t="shared" si="25"/>
        <v>125571.5280125739</v>
      </c>
      <c r="I49" s="1">
        <f t="shared" si="26"/>
        <v>5407800.925970942</v>
      </c>
      <c r="J49" s="1">
        <f t="shared" si="27"/>
        <v>40989770.54178252</v>
      </c>
      <c r="K49" s="1">
        <f t="shared" si="28"/>
        <v>84557855.0461619</v>
      </c>
      <c r="L49" s="1">
        <f t="shared" si="29"/>
        <v>102974948.01231545</v>
      </c>
    </row>
    <row r="50" spans="1:12" ht="12.75">
      <c r="A50" s="6">
        <f t="shared" si="24"/>
        <v>3.0000000000000012E-09</v>
      </c>
      <c r="B50" s="8">
        <f t="shared" si="30"/>
        <v>0.03958735109382714</v>
      </c>
      <c r="C50" s="8">
        <f t="shared" si="31"/>
        <v>0.0011444333126812685</v>
      </c>
      <c r="D50" s="8">
        <f t="shared" si="32"/>
        <v>0.31234120596007914</v>
      </c>
      <c r="E50" s="8">
        <f t="shared" si="33"/>
        <v>0.09436950493994722</v>
      </c>
      <c r="F50" s="8">
        <f t="shared" si="34"/>
        <v>0.19819916501711318</v>
      </c>
      <c r="G50" s="8">
        <f t="shared" si="35"/>
        <v>0.7051424634175771</v>
      </c>
      <c r="H50" s="1">
        <f t="shared" si="25"/>
        <v>118762.05328148142</v>
      </c>
      <c r="I50" s="1">
        <f t="shared" si="26"/>
        <v>3574536.8102375576</v>
      </c>
      <c r="J50" s="1">
        <f t="shared" si="27"/>
        <v>37358387.24608345</v>
      </c>
      <c r="K50" s="1">
        <f t="shared" si="28"/>
        <v>78461799.32035841</v>
      </c>
      <c r="L50" s="1">
        <f t="shared" si="29"/>
        <v>97557028.94059658</v>
      </c>
    </row>
    <row r="51" spans="1:12" ht="12.75">
      <c r="A51" s="6">
        <f t="shared" si="24"/>
        <v>3.1000000000000013E-09</v>
      </c>
      <c r="B51" s="8">
        <f t="shared" si="30"/>
        <v>0.037749159125914464</v>
      </c>
      <c r="C51" s="8">
        <f t="shared" si="31"/>
        <v>0.0007869796316575125</v>
      </c>
      <c r="D51" s="8">
        <f t="shared" si="32"/>
        <v>0.30407811755823655</v>
      </c>
      <c r="E51" s="8">
        <f t="shared" si="33"/>
        <v>0.09099111989636263</v>
      </c>
      <c r="F51" s="8">
        <f t="shared" si="34"/>
        <v>0.19444627749070945</v>
      </c>
      <c r="G51" s="8">
        <f t="shared" si="35"/>
        <v>0.712988643349613</v>
      </c>
      <c r="H51" s="1">
        <f t="shared" si="25"/>
        <v>113247.47737774339</v>
      </c>
      <c r="I51" s="1">
        <f t="shared" si="26"/>
        <v>2393032.8495109077</v>
      </c>
      <c r="J51" s="1">
        <f t="shared" si="27"/>
        <v>34348382.64012955</v>
      </c>
      <c r="K51" s="1">
        <f t="shared" si="28"/>
        <v>73401834.70438512</v>
      </c>
      <c r="L51" s="1">
        <f t="shared" si="29"/>
        <v>92463501.57776073</v>
      </c>
    </row>
    <row r="52" spans="1:12" ht="12.75">
      <c r="A52" s="6">
        <f t="shared" si="24"/>
        <v>3.2000000000000014E-09</v>
      </c>
      <c r="B52" s="8">
        <f t="shared" si="30"/>
        <v>0.03620916280150129</v>
      </c>
      <c r="C52" s="8">
        <f t="shared" si="31"/>
        <v>0.0005476763467064216</v>
      </c>
      <c r="D52" s="8">
        <f t="shared" si="32"/>
        <v>0.2961437851876603</v>
      </c>
      <c r="E52" s="8">
        <f t="shared" si="33"/>
        <v>0.08779558491730076</v>
      </c>
      <c r="F52" s="8">
        <f t="shared" si="34"/>
        <v>0.19078023556923498</v>
      </c>
      <c r="G52" s="8">
        <f t="shared" si="35"/>
        <v>0.7203288268200515</v>
      </c>
      <c r="H52" s="1">
        <f t="shared" si="25"/>
        <v>108627.48840450388</v>
      </c>
      <c r="I52" s="1">
        <f t="shared" si="26"/>
        <v>1621909.4637138909</v>
      </c>
      <c r="J52" s="1">
        <f t="shared" si="27"/>
        <v>31790046.275235746</v>
      </c>
      <c r="K52" s="1">
        <f t="shared" si="28"/>
        <v>69079926.09035197</v>
      </c>
      <c r="L52" s="1">
        <f t="shared" si="29"/>
        <v>87701141.5052751</v>
      </c>
    </row>
    <row r="53" spans="1:12" ht="12.75">
      <c r="A53" s="6">
        <f t="shared" si="24"/>
        <v>3.3000000000000014E-09</v>
      </c>
      <c r="B53" s="8">
        <f t="shared" si="30"/>
        <v>0.03488141696662958</v>
      </c>
      <c r="C53" s="8">
        <f t="shared" si="31"/>
        <v>0.00038548540033503235</v>
      </c>
      <c r="D53" s="8">
        <f t="shared" si="32"/>
        <v>0.28855008867447357</v>
      </c>
      <c r="E53" s="8">
        <f t="shared" si="33"/>
        <v>0.08477877123614858</v>
      </c>
      <c r="F53" s="8">
        <f t="shared" si="34"/>
        <v>0.18721343853409475</v>
      </c>
      <c r="G53" s="8">
        <f t="shared" si="35"/>
        <v>0.7272368194290867</v>
      </c>
      <c r="H53" s="1">
        <f t="shared" si="25"/>
        <v>104644.25089988874</v>
      </c>
      <c r="I53" s="1">
        <f t="shared" si="26"/>
        <v>1112318.4644938854</v>
      </c>
      <c r="J53" s="1">
        <f t="shared" si="27"/>
        <v>29572036.69406601</v>
      </c>
      <c r="K53" s="1">
        <f t="shared" si="28"/>
        <v>65302700.11264237</v>
      </c>
      <c r="L53" s="1">
        <f t="shared" si="29"/>
        <v>83261153.67404656</v>
      </c>
    </row>
    <row r="54" spans="1:12" ht="12.75">
      <c r="A54" s="6">
        <f t="shared" si="24"/>
        <v>3.4000000000000015E-09</v>
      </c>
      <c r="B54" s="8">
        <f t="shared" si="30"/>
        <v>0.03370959422827341</v>
      </c>
      <c r="C54" s="8">
        <f t="shared" si="31"/>
        <v>0.00027425355388564375</v>
      </c>
      <c r="D54" s="8">
        <f t="shared" si="32"/>
        <v>0.2812950286240657</v>
      </c>
      <c r="E54" s="8">
        <f t="shared" si="33"/>
        <v>0.08193279941319136</v>
      </c>
      <c r="F54" s="8">
        <f t="shared" si="34"/>
        <v>0.1837516040386865</v>
      </c>
      <c r="G54" s="8">
        <f t="shared" si="35"/>
        <v>0.733767089440351</v>
      </c>
      <c r="H54" s="1">
        <f t="shared" si="25"/>
        <v>101128.78268482022</v>
      </c>
      <c r="I54" s="1">
        <f t="shared" si="26"/>
        <v>771461.612905139</v>
      </c>
      <c r="J54" s="1">
        <f t="shared" si="27"/>
        <v>27619214.22205198</v>
      </c>
      <c r="K54" s="1">
        <f t="shared" si="28"/>
        <v>61941920.10938488</v>
      </c>
      <c r="L54" s="1">
        <f t="shared" si="29"/>
        <v>79126893.12861393</v>
      </c>
    </row>
    <row r="55" spans="1:12" ht="12.75">
      <c r="A55" s="6">
        <f t="shared" si="24"/>
        <v>3.5000000000000016E-09</v>
      </c>
      <c r="B55" s="8">
        <f t="shared" si="30"/>
        <v>0.03265605722972263</v>
      </c>
      <c r="C55" s="8">
        <f t="shared" si="31"/>
        <v>0.0001971073925951298</v>
      </c>
      <c r="D55" s="8">
        <f t="shared" si="32"/>
        <v>0.27436884302673303</v>
      </c>
      <c r="E55" s="8">
        <f t="shared" si="33"/>
        <v>0.07924802415227666</v>
      </c>
      <c r="F55" s="8">
        <f t="shared" si="34"/>
        <v>0.18039647961124372</v>
      </c>
      <c r="G55" s="8">
        <f t="shared" si="35"/>
        <v>0.7399612814512895</v>
      </c>
      <c r="H55" s="1">
        <f t="shared" si="25"/>
        <v>97968.1716891679</v>
      </c>
      <c r="I55" s="1">
        <f t="shared" si="26"/>
        <v>540801.2725834181</v>
      </c>
      <c r="J55" s="1">
        <f t="shared" si="27"/>
        <v>25879280.12059188</v>
      </c>
      <c r="K55" s="1">
        <f t="shared" si="28"/>
        <v>58910377.622252665</v>
      </c>
      <c r="L55" s="1">
        <f t="shared" si="29"/>
        <v>75278262.02382807</v>
      </c>
    </row>
    <row r="56" spans="1:12" ht="12.75">
      <c r="A56" s="6">
        <f t="shared" si="24"/>
        <v>3.6000000000000016E-09</v>
      </c>
      <c r="B56" s="8">
        <f t="shared" si="30"/>
        <v>0.03169512084065207</v>
      </c>
      <c r="C56" s="8">
        <f t="shared" si="31"/>
        <v>0.00014302726533678797</v>
      </c>
      <c r="D56" s="8">
        <f t="shared" si="32"/>
        <v>0.2677576699033314</v>
      </c>
      <c r="E56" s="8">
        <f t="shared" si="33"/>
        <v>0.07671417626747581</v>
      </c>
      <c r="F56" s="8">
        <f t="shared" si="34"/>
        <v>0.17714744998833598</v>
      </c>
      <c r="G56" s="8">
        <f t="shared" si="35"/>
        <v>0.7458523192135147</v>
      </c>
      <c r="H56" s="1">
        <f t="shared" si="25"/>
        <v>95085.36252195621</v>
      </c>
      <c r="I56" s="1">
        <f t="shared" si="26"/>
        <v>382966.4729922386</v>
      </c>
      <c r="J56" s="1">
        <f t="shared" si="27"/>
        <v>24314650.86988729</v>
      </c>
      <c r="K56" s="1">
        <f t="shared" si="28"/>
        <v>56147098.33993677</v>
      </c>
      <c r="L56" s="1">
        <f t="shared" si="29"/>
        <v>71694169.79206137</v>
      </c>
    </row>
    <row r="57" spans="1:12" ht="12.75">
      <c r="A57" s="6">
        <f t="shared" si="24"/>
        <v>3.7000000000000017E-09</v>
      </c>
      <c r="B57" s="8">
        <f t="shared" si="30"/>
        <v>0.030808854362623605</v>
      </c>
      <c r="C57" s="8">
        <f t="shared" si="31"/>
        <v>0.00010473061803756409</v>
      </c>
      <c r="D57" s="8">
        <f t="shared" si="32"/>
        <v>0.26144573129110665</v>
      </c>
      <c r="E57" s="8">
        <f t="shared" si="33"/>
        <v>0.0743210078277863</v>
      </c>
      <c r="F57" s="8">
        <f t="shared" si="34"/>
        <v>0.17400250188863026</v>
      </c>
      <c r="G57" s="8">
        <f t="shared" si="35"/>
        <v>0.7514670290475084</v>
      </c>
      <c r="H57" s="1">
        <f t="shared" si="25"/>
        <v>92426.56308787082</v>
      </c>
      <c r="I57" s="1">
        <f t="shared" si="26"/>
        <v>273813.7302140051</v>
      </c>
      <c r="J57" s="1">
        <f t="shared" si="27"/>
        <v>22897451.06249677</v>
      </c>
      <c r="K57" s="1">
        <f t="shared" si="28"/>
        <v>53608177.39418948</v>
      </c>
      <c r="L57" s="1">
        <f t="shared" si="29"/>
        <v>68353870.41034155</v>
      </c>
    </row>
    <row r="58" spans="1:12" ht="12.75">
      <c r="A58" s="6">
        <f t="shared" si="24"/>
        <v>3.800000000000002E-09</v>
      </c>
      <c r="B58" s="8">
        <f t="shared" si="30"/>
        <v>0.02998443590168035</v>
      </c>
      <c r="C58" s="8">
        <f t="shared" si="31"/>
        <v>7.734924501616356E-05</v>
      </c>
      <c r="D58" s="8">
        <f t="shared" si="32"/>
        <v>0.25541662399430315</v>
      </c>
      <c r="E58" s="8">
        <f t="shared" si="33"/>
        <v>0.07205864409455803</v>
      </c>
      <c r="F58" s="8">
        <f t="shared" si="34"/>
        <v>0.1709588106284824</v>
      </c>
      <c r="G58" s="8">
        <f t="shared" si="35"/>
        <v>0.7568278467869274</v>
      </c>
      <c r="H58" s="1">
        <f t="shared" si="25"/>
        <v>89953.30770504105</v>
      </c>
      <c r="I58" s="1">
        <f t="shared" si="26"/>
        <v>197562.83030536675</v>
      </c>
      <c r="J58" s="1">
        <f t="shared" si="27"/>
        <v>21606377.950152725</v>
      </c>
      <c r="K58" s="1">
        <f t="shared" si="28"/>
        <v>51261034.991172396</v>
      </c>
      <c r="L58" s="1">
        <f t="shared" si="29"/>
        <v>65237651.81264723</v>
      </c>
    </row>
    <row r="59" spans="1:12" ht="12.75">
      <c r="A59" s="6">
        <f aca="true" t="shared" si="36" ref="A59:A74">A58+$C$9</f>
        <v>3.900000000000002E-09</v>
      </c>
      <c r="B59" s="8">
        <f t="shared" si="30"/>
        <v>0.029212464458042056</v>
      </c>
      <c r="C59" s="8">
        <f t="shared" si="31"/>
        <v>5.759296198562687E-05</v>
      </c>
      <c r="D59" s="8">
        <f t="shared" si="32"/>
        <v>0.2496540693044167</v>
      </c>
      <c r="E59" s="8">
        <f t="shared" si="33"/>
        <v>0.06991776258257329</v>
      </c>
      <c r="F59" s="8">
        <f t="shared" si="34"/>
        <v>0.16801310120741098</v>
      </c>
      <c r="G59" s="8">
        <f t="shared" si="35"/>
        <v>0.7619539502860446</v>
      </c>
      <c r="H59" s="1">
        <f t="shared" si="25"/>
        <v>87637.39337412617</v>
      </c>
      <c r="I59" s="1">
        <f t="shared" si="26"/>
        <v>143783.1732300633</v>
      </c>
      <c r="J59" s="1">
        <f t="shared" si="27"/>
        <v>20424701.54429245</v>
      </c>
      <c r="K59" s="1">
        <f t="shared" si="28"/>
        <v>49080767.47506916</v>
      </c>
      <c r="L59" s="1">
        <f t="shared" si="29"/>
        <v>62327154.32025449</v>
      </c>
    </row>
    <row r="60" spans="1:12" ht="12.75">
      <c r="A60" s="6">
        <f t="shared" si="36"/>
        <v>4.000000000000002E-09</v>
      </c>
      <c r="B60" s="8">
        <f t="shared" si="30"/>
        <v>0.02848586924879393</v>
      </c>
      <c r="C60" s="8">
        <f t="shared" si="31"/>
        <v>4.321464466262054E-05</v>
      </c>
      <c r="D60" s="8">
        <f t="shared" si="32"/>
        <v>0.24414233450365377</v>
      </c>
      <c r="E60" s="8">
        <f t="shared" si="33"/>
        <v>0.06788967074546705</v>
      </c>
      <c r="F60" s="8">
        <f t="shared" si="34"/>
        <v>0.1651618729316563</v>
      </c>
      <c r="G60" s="8">
        <f t="shared" si="35"/>
        <v>0.7668620270335516</v>
      </c>
      <c r="H60" s="1">
        <f t="shared" si="25"/>
        <v>85457.6077463818</v>
      </c>
      <c r="I60" s="1">
        <f t="shared" si="26"/>
        <v>105505.24232678038</v>
      </c>
      <c r="J60" s="1">
        <f t="shared" si="27"/>
        <v>19338962.841990445</v>
      </c>
      <c r="K60" s="1">
        <f t="shared" si="28"/>
        <v>47047795.17217079</v>
      </c>
      <c r="L60" s="1">
        <f t="shared" si="29"/>
        <v>59605479.49689397</v>
      </c>
    </row>
    <row r="61" spans="1:12" ht="12.75">
      <c r="A61" s="6">
        <f t="shared" si="36"/>
        <v>4.100000000000002E-09</v>
      </c>
      <c r="B61" s="8">
        <f t="shared" si="30"/>
        <v>0.027799195636292566</v>
      </c>
      <c r="C61" s="8">
        <f t="shared" si="31"/>
        <v>3.266412042994249E-05</v>
      </c>
      <c r="D61" s="8">
        <f t="shared" si="32"/>
        <v>0.2388664554030077</v>
      </c>
      <c r="E61" s="8">
        <f t="shared" si="33"/>
        <v>0.06596632498550067</v>
      </c>
      <c r="F61" s="8">
        <f t="shared" si="34"/>
        <v>0.16240154022287093</v>
      </c>
      <c r="G61" s="8">
        <f t="shared" si="35"/>
        <v>0.7715668065507686</v>
      </c>
      <c r="H61" s="1">
        <f t="shared" si="25"/>
        <v>83397.5869088777</v>
      </c>
      <c r="I61" s="1">
        <f t="shared" si="26"/>
        <v>78023.6266595733</v>
      </c>
      <c r="J61" s="1">
        <f t="shared" si="27"/>
        <v>18338107.736791875</v>
      </c>
      <c r="K61" s="1">
        <f t="shared" si="28"/>
        <v>45146321.88290825</v>
      </c>
      <c r="L61" s="1">
        <f t="shared" si="29"/>
        <v>57057183.51679706</v>
      </c>
    </row>
    <row r="62" spans="1:12" ht="12.75">
      <c r="A62" s="6">
        <f t="shared" si="36"/>
        <v>4.200000000000002E-09</v>
      </c>
      <c r="B62" s="8">
        <f t="shared" si="30"/>
        <v>0.027148131267311373</v>
      </c>
      <c r="C62" s="8">
        <f t="shared" si="31"/>
        <v>2.4861757763985157E-05</v>
      </c>
      <c r="D62" s="8">
        <f t="shared" si="32"/>
        <v>0.2338123388163341</v>
      </c>
      <c r="E62" s="8">
        <f t="shared" si="33"/>
        <v>0.06414031657448745</v>
      </c>
      <c r="F62" s="8">
        <f t="shared" si="34"/>
        <v>0.15972852117092526</v>
      </c>
      <c r="G62" s="8">
        <f t="shared" si="35"/>
        <v>0.7760814387390594</v>
      </c>
      <c r="H62" s="1">
        <f t="shared" si="25"/>
        <v>81444.39380193411</v>
      </c>
      <c r="I62" s="1">
        <f t="shared" si="26"/>
        <v>58129.85729882522</v>
      </c>
      <c r="J62" s="1">
        <f t="shared" si="27"/>
        <v>17412897.338910926</v>
      </c>
      <c r="K62" s="1">
        <f t="shared" si="28"/>
        <v>43363308.598818034</v>
      </c>
      <c r="L62" s="1">
        <f t="shared" si="29"/>
        <v>54668209.78276421</v>
      </c>
    </row>
    <row r="63" spans="1:12" ht="12.75">
      <c r="A63" s="6">
        <f t="shared" si="36"/>
        <v>4.300000000000002E-09</v>
      </c>
      <c r="B63" s="8">
        <f t="shared" si="30"/>
        <v>0.026529187212434704</v>
      </c>
      <c r="C63" s="8">
        <f t="shared" si="31"/>
        <v>1.904877203410263E-05</v>
      </c>
      <c r="D63" s="8">
        <f t="shared" si="32"/>
        <v>0.22896679334658465</v>
      </c>
      <c r="E63" s="8">
        <f t="shared" si="33"/>
        <v>0.06240483982632623</v>
      </c>
      <c r="F63" s="8">
        <f t="shared" si="34"/>
        <v>0.15713929303066443</v>
      </c>
      <c r="G63" s="8">
        <f t="shared" si="35"/>
        <v>0.7804177695989413</v>
      </c>
      <c r="H63" s="1">
        <f t="shared" si="25"/>
        <v>79587.56163730411</v>
      </c>
      <c r="I63" s="1">
        <f t="shared" si="26"/>
        <v>43615.36249838578</v>
      </c>
      <c r="J63" s="1">
        <f t="shared" si="27"/>
        <v>16555496.787146097</v>
      </c>
      <c r="K63" s="1">
        <f t="shared" si="28"/>
        <v>41687777.23240133</v>
      </c>
      <c r="L63" s="1">
        <f t="shared" si="29"/>
        <v>52425792.4554176</v>
      </c>
    </row>
    <row r="64" spans="1:12" ht="12.75">
      <c r="A64" s="6">
        <f t="shared" si="36"/>
        <v>4.400000000000002E-09</v>
      </c>
      <c r="B64" s="8">
        <f t="shared" si="30"/>
        <v>0.02593948029985799</v>
      </c>
      <c r="C64" s="8">
        <f t="shared" si="31"/>
        <v>1.4687235784264048E-05</v>
      </c>
      <c r="D64" s="8">
        <f t="shared" si="32"/>
        <v>0.2243175182335335</v>
      </c>
      <c r="E64" s="8">
        <f t="shared" si="33"/>
        <v>0.06075365168386146</v>
      </c>
      <c r="F64" s="8">
        <f t="shared" si="34"/>
        <v>0.15463042652238873</v>
      </c>
      <c r="G64" s="8">
        <f t="shared" si="35"/>
        <v>0.7845865473221814</v>
      </c>
      <c r="H64" s="1">
        <f aca="true" t="shared" si="37" ref="H64:H79">$H$3*B64</f>
        <v>77818.44089957396</v>
      </c>
      <c r="I64" s="1">
        <f aca="true" t="shared" si="38" ref="I64:I79">$H$4*C64*D64</f>
        <v>32946.04280836856</v>
      </c>
      <c r="J64" s="1">
        <f aca="true" t="shared" si="39" ref="J64:J79">$H$5*B64*E64</f>
        <v>15759181.509979585</v>
      </c>
      <c r="K64" s="1">
        <f aca="true" t="shared" si="40" ref="K64:K79">$H$6*B64*F64</f>
        <v>40110329.02536141</v>
      </c>
      <c r="L64" s="1">
        <f aca="true" t="shared" si="41" ref="L64:L79">$H$7*D64*D64</f>
        <v>50318348.98645163</v>
      </c>
    </row>
    <row r="65" spans="1:12" ht="12.75">
      <c r="A65" s="6">
        <f t="shared" si="36"/>
        <v>4.500000000000002E-09</v>
      </c>
      <c r="B65" s="8">
        <f aca="true" t="shared" si="42" ref="B65:B80">B64-(H64+J64+K64-L64)*(A65-A64)</f>
        <v>0.025376582300879098</v>
      </c>
      <c r="C65" s="8">
        <f aca="true" t="shared" si="43" ref="C65:C80">C64-I64*(A65-A64)</f>
        <v>1.139263150342719E-05</v>
      </c>
      <c r="D65" s="8">
        <f aca="true" t="shared" si="44" ref="D65:D80">D64+(2*H64-I64+J64+K64-2*L64)*(A65-A64)</f>
        <v>0.21985306857367634</v>
      </c>
      <c r="E65" s="8">
        <f aca="true" t="shared" si="45" ref="E65:E80">E64+(I64-J64)*(A65-A64)</f>
        <v>0.059181028137144334</v>
      </c>
      <c r="F65" s="8">
        <f aca="true" t="shared" si="46" ref="F65:F80">F64+(I64+J64-K64)*(A65-A64)</f>
        <v>0.15219860637513138</v>
      </c>
      <c r="G65" s="8">
        <f aca="true" t="shared" si="47" ref="G65:G80">G64+K64*(A65-A64)</f>
        <v>0.7885975802247175</v>
      </c>
      <c r="H65" s="1">
        <f t="shared" si="37"/>
        <v>76129.7469026373</v>
      </c>
      <c r="I65" s="1">
        <f t="shared" si="38"/>
        <v>25047.049951576035</v>
      </c>
      <c r="J65" s="1">
        <f t="shared" si="39"/>
        <v>15018122.311728848</v>
      </c>
      <c r="K65" s="1">
        <f t="shared" si="40"/>
        <v>38622804.607576236</v>
      </c>
      <c r="L65" s="1">
        <f t="shared" si="41"/>
        <v>48335371.761261635</v>
      </c>
    </row>
    <row r="66" spans="1:12" ht="12.75">
      <c r="A66" s="6">
        <f t="shared" si="36"/>
        <v>4.600000000000002E-09</v>
      </c>
      <c r="B66" s="8">
        <f t="shared" si="42"/>
        <v>0.02483841381038449</v>
      </c>
      <c r="C66" s="8">
        <f t="shared" si="43"/>
        <v>8.887926508269585E-06</v>
      </c>
      <c r="D66" s="8">
        <f t="shared" si="44"/>
        <v>0.2155628081577399</v>
      </c>
      <c r="E66" s="8">
        <f t="shared" si="45"/>
        <v>0.0576817206109666</v>
      </c>
      <c r="F66" s="8">
        <f t="shared" si="46"/>
        <v>0.1498406428505418</v>
      </c>
      <c r="G66" s="8">
        <f t="shared" si="47"/>
        <v>0.7924598606854751</v>
      </c>
      <c r="H66" s="1">
        <f t="shared" si="37"/>
        <v>74515.24143115347</v>
      </c>
      <c r="I66" s="1">
        <f t="shared" si="38"/>
        <v>19159.06396822208</v>
      </c>
      <c r="J66" s="1">
        <f t="shared" si="39"/>
        <v>14327224.458301725</v>
      </c>
      <c r="K66" s="1">
        <f t="shared" si="40"/>
        <v>37218038.927357875</v>
      </c>
      <c r="L66" s="1">
        <f t="shared" si="41"/>
        <v>46467324.26085058</v>
      </c>
    </row>
    <row r="67" spans="1:12" ht="12.75">
      <c r="A67" s="6">
        <f t="shared" si="36"/>
        <v>4.700000000000002E-09</v>
      </c>
      <c r="B67" s="8">
        <f t="shared" si="42"/>
        <v>0.02432316837376047</v>
      </c>
      <c r="C67" s="8">
        <f t="shared" si="43"/>
        <v>6.972020111447376E-06</v>
      </c>
      <c r="D67" s="8">
        <f t="shared" si="44"/>
        <v>0.21143685678602514</v>
      </c>
      <c r="E67" s="8">
        <f t="shared" si="45"/>
        <v>0.05625091407153325</v>
      </c>
      <c r="F67" s="8">
        <f t="shared" si="46"/>
        <v>0.14755347731003302</v>
      </c>
      <c r="G67" s="8">
        <f t="shared" si="47"/>
        <v>0.7961816645782109</v>
      </c>
      <c r="H67" s="1">
        <f t="shared" si="37"/>
        <v>72969.50512128141</v>
      </c>
      <c r="I67" s="1">
        <f t="shared" si="38"/>
        <v>14741.42017813386</v>
      </c>
      <c r="J67" s="1">
        <f t="shared" si="39"/>
        <v>13682004.541398354</v>
      </c>
      <c r="K67" s="1">
        <f t="shared" si="40"/>
        <v>35889680.727457784</v>
      </c>
      <c r="L67" s="1">
        <f t="shared" si="41"/>
        <v>44705544.407554105</v>
      </c>
    </row>
    <row r="68" spans="1:12" ht="12.75">
      <c r="A68" s="6">
        <f t="shared" si="36"/>
        <v>4.8000000000000024E-09</v>
      </c>
      <c r="B68" s="8">
        <f t="shared" si="42"/>
        <v>0.02382925733711814</v>
      </c>
      <c r="C68" s="8">
        <f t="shared" si="43"/>
        <v>5.4978780936339884E-06</v>
      </c>
      <c r="D68" s="8">
        <f t="shared" si="44"/>
        <v>0.20746603619040638</v>
      </c>
      <c r="E68" s="8">
        <f t="shared" si="45"/>
        <v>0.05488418775941123</v>
      </c>
      <c r="F68" s="8">
        <f t="shared" si="46"/>
        <v>0.14533418383344487</v>
      </c>
      <c r="G68" s="8">
        <f t="shared" si="47"/>
        <v>0.7997706326509567</v>
      </c>
      <c r="H68" s="1">
        <f t="shared" si="37"/>
        <v>71487.77201135442</v>
      </c>
      <c r="I68" s="1">
        <f t="shared" si="38"/>
        <v>11406.229755443115</v>
      </c>
      <c r="J68" s="1">
        <f t="shared" si="39"/>
        <v>13078494.338577196</v>
      </c>
      <c r="K68" s="1">
        <f t="shared" si="40"/>
        <v>34632056.66447193</v>
      </c>
      <c r="L68" s="1">
        <f t="shared" si="41"/>
        <v>43042156.17255901</v>
      </c>
    </row>
    <row r="69" spans="1:12" ht="12.75">
      <c r="A69" s="6">
        <f t="shared" si="36"/>
        <v>4.9000000000000025E-09</v>
      </c>
      <c r="B69" s="8">
        <f t="shared" si="42"/>
        <v>0.02335526907686799</v>
      </c>
      <c r="C69" s="8">
        <f t="shared" si="43"/>
        <v>4.357255118089676E-06</v>
      </c>
      <c r="D69" s="8">
        <f t="shared" si="44"/>
        <v>0.2036418169876262</v>
      </c>
      <c r="E69" s="8">
        <f t="shared" si="45"/>
        <v>0.05357747894852905</v>
      </c>
      <c r="F69" s="8">
        <f t="shared" si="46"/>
        <v>0.14317996822383094</v>
      </c>
      <c r="G69" s="8">
        <f t="shared" si="47"/>
        <v>0.8032338383174039</v>
      </c>
      <c r="H69" s="1">
        <f t="shared" si="37"/>
        <v>70065.80723060397</v>
      </c>
      <c r="I69" s="1">
        <f t="shared" si="38"/>
        <v>8873.193493264154</v>
      </c>
      <c r="J69" s="1">
        <f t="shared" si="39"/>
        <v>12513164.373031262</v>
      </c>
      <c r="K69" s="1">
        <f t="shared" si="40"/>
        <v>33440066.842849802</v>
      </c>
      <c r="L69" s="1">
        <f t="shared" si="41"/>
        <v>41469989.62602184</v>
      </c>
    </row>
    <row r="70" spans="1:12" ht="12.75">
      <c r="A70" s="6">
        <f t="shared" si="36"/>
        <v>5.0000000000000026E-09</v>
      </c>
      <c r="B70" s="8">
        <f t="shared" si="42"/>
        <v>0.022899938337159007</v>
      </c>
      <c r="C70" s="8">
        <f t="shared" si="43"/>
        <v>3.46993576876326E-06</v>
      </c>
      <c r="D70" s="8">
        <f t="shared" si="44"/>
        <v>0.19995626802610675</v>
      </c>
      <c r="E70" s="8">
        <f t="shared" si="45"/>
        <v>0.05232704983057525</v>
      </c>
      <c r="F70" s="8">
        <f t="shared" si="46"/>
        <v>0.14108816529619841</v>
      </c>
      <c r="G70" s="8">
        <f t="shared" si="47"/>
        <v>0.8065778450016889</v>
      </c>
      <c r="H70" s="1">
        <f t="shared" si="37"/>
        <v>68699.81501147703</v>
      </c>
      <c r="I70" s="1">
        <f t="shared" si="38"/>
        <v>6938.354066122011</v>
      </c>
      <c r="J70" s="1">
        <f t="shared" si="39"/>
        <v>11982862.1448562</v>
      </c>
      <c r="K70" s="1">
        <f t="shared" si="40"/>
        <v>32309102.85385841</v>
      </c>
      <c r="L70" s="1">
        <f t="shared" si="41"/>
        <v>39982509.12292824</v>
      </c>
    </row>
    <row r="71" spans="1:12" ht="12.75">
      <c r="A71" s="6">
        <f t="shared" si="36"/>
        <v>5.100000000000003E-09</v>
      </c>
      <c r="B71" s="8">
        <f t="shared" si="42"/>
        <v>0.022462122768079223</v>
      </c>
      <c r="C71" s="8">
        <f t="shared" si="43"/>
        <v>2.7761003621510584E-06</v>
      </c>
      <c r="D71" s="8">
        <f t="shared" si="44"/>
        <v>0.19640200882898823</v>
      </c>
      <c r="E71" s="8">
        <f t="shared" si="45"/>
        <v>0.05112945745149624</v>
      </c>
      <c r="F71" s="8">
        <f t="shared" si="46"/>
        <v>0.1390562350607048</v>
      </c>
      <c r="G71" s="8">
        <f t="shared" si="47"/>
        <v>0.8098087552870747</v>
      </c>
      <c r="H71" s="1">
        <f t="shared" si="37"/>
        <v>67386.36830423767</v>
      </c>
      <c r="I71" s="1">
        <f t="shared" si="38"/>
        <v>5452.3168783734955</v>
      </c>
      <c r="J71" s="1">
        <f t="shared" si="39"/>
        <v>11484761.503407916</v>
      </c>
      <c r="K71" s="1">
        <f t="shared" si="40"/>
        <v>31234982.236004338</v>
      </c>
      <c r="L71" s="1">
        <f t="shared" si="41"/>
        <v>38573749.07206197</v>
      </c>
    </row>
    <row r="72" spans="1:12" ht="12.75">
      <c r="A72" s="6">
        <f t="shared" si="36"/>
        <v>5.200000000000003E-09</v>
      </c>
      <c r="B72" s="8">
        <f t="shared" si="42"/>
        <v>0.02204078466451377</v>
      </c>
      <c r="C72" s="8">
        <f t="shared" si="43"/>
        <v>2.2308686743137086E-06</v>
      </c>
      <c r="D72" s="8">
        <f t="shared" si="44"/>
        <v>0.19297216543049006</v>
      </c>
      <c r="E72" s="8">
        <f t="shared" si="45"/>
        <v>0.04998152653284328</v>
      </c>
      <c r="F72" s="8">
        <f t="shared" si="46"/>
        <v>0.137081758219133</v>
      </c>
      <c r="G72" s="8">
        <f t="shared" si="47"/>
        <v>0.8129322535106752</v>
      </c>
      <c r="H72" s="1">
        <f t="shared" si="37"/>
        <v>66122.35399354131</v>
      </c>
      <c r="I72" s="1">
        <f t="shared" si="38"/>
        <v>4304.95558873363</v>
      </c>
      <c r="J72" s="1">
        <f t="shared" si="39"/>
        <v>11016320.635140803</v>
      </c>
      <c r="K72" s="1">
        <f t="shared" si="40"/>
        <v>30213895.143408507</v>
      </c>
      <c r="L72" s="1">
        <f t="shared" si="41"/>
        <v>37238256.63093242</v>
      </c>
    </row>
    <row r="73" spans="1:12" ht="12.75">
      <c r="A73" s="6">
        <f t="shared" si="36"/>
        <v>5.300000000000003E-09</v>
      </c>
      <c r="B73" s="8">
        <f t="shared" si="42"/>
        <v>0.021634976514352727</v>
      </c>
      <c r="C73" s="8">
        <f t="shared" si="43"/>
        <v>1.8003731154403453E-06</v>
      </c>
      <c r="D73" s="8">
        <f t="shared" si="44"/>
        <v>0.18966032965739835</v>
      </c>
      <c r="E73" s="8">
        <f t="shared" si="45"/>
        <v>0.048880324964888075</v>
      </c>
      <c r="F73" s="8">
        <f t="shared" si="46"/>
        <v>0.1351624312638651</v>
      </c>
      <c r="G73" s="8">
        <f t="shared" si="47"/>
        <v>0.815953643025016</v>
      </c>
      <c r="H73" s="1">
        <f t="shared" si="37"/>
        <v>64904.929543058184</v>
      </c>
      <c r="I73" s="1">
        <f t="shared" si="38"/>
        <v>3414.5935858073317</v>
      </c>
      <c r="J73" s="1">
        <f t="shared" si="39"/>
        <v>10575246.826292828</v>
      </c>
      <c r="K73" s="1">
        <f t="shared" si="40"/>
        <v>29242360.26016536</v>
      </c>
      <c r="L73" s="1">
        <f t="shared" si="41"/>
        <v>35971040.64575301</v>
      </c>
    </row>
    <row r="74" spans="1:12" ht="12.75">
      <c r="A74" s="6">
        <f t="shared" si="36"/>
        <v>5.400000000000003E-09</v>
      </c>
      <c r="B74" s="8">
        <f t="shared" si="42"/>
        <v>0.021243829377327904</v>
      </c>
      <c r="C74" s="8">
        <f t="shared" si="43"/>
        <v>1.4589137568596119E-06</v>
      </c>
      <c r="D74" s="8">
        <f t="shared" si="44"/>
        <v>0.1864605217634436</v>
      </c>
      <c r="E74" s="8">
        <f t="shared" si="45"/>
        <v>0.04782314174161737</v>
      </c>
      <c r="F74" s="8">
        <f t="shared" si="46"/>
        <v>0.13329606137983643</v>
      </c>
      <c r="G74" s="8">
        <f t="shared" si="47"/>
        <v>0.8188778790510326</v>
      </c>
      <c r="H74" s="1">
        <f t="shared" si="37"/>
        <v>63731.488131983715</v>
      </c>
      <c r="I74" s="1">
        <f t="shared" si="38"/>
        <v>2720.2982031190895</v>
      </c>
      <c r="J74" s="1">
        <f t="shared" si="39"/>
        <v>10159466.634466875</v>
      </c>
      <c r="K74" s="1">
        <f t="shared" si="40"/>
        <v>28317187.846230727</v>
      </c>
      <c r="L74" s="1">
        <f t="shared" si="41"/>
        <v>34767526.17629562</v>
      </c>
    </row>
    <row r="75" spans="1:12" ht="12.75">
      <c r="A75" s="6">
        <f aca="true" t="shared" si="48" ref="A75:A90">A74+$C$9</f>
        <v>5.500000000000003E-09</v>
      </c>
      <c r="B75" s="8">
        <f t="shared" si="42"/>
        <v>0.02086654339807451</v>
      </c>
      <c r="C75" s="8">
        <f t="shared" si="43"/>
        <v>1.1868839365477027E-06</v>
      </c>
      <c r="D75" s="8">
        <f t="shared" si="44"/>
        <v>0.18336715624406033</v>
      </c>
      <c r="E75" s="8">
        <f t="shared" si="45"/>
        <v>0.046807467107990997</v>
      </c>
      <c r="F75" s="8">
        <f t="shared" si="46"/>
        <v>0.13148056128848035</v>
      </c>
      <c r="G75" s="8">
        <f t="shared" si="47"/>
        <v>0.8217095978356557</v>
      </c>
      <c r="H75" s="1">
        <f t="shared" si="37"/>
        <v>62599.63019422353</v>
      </c>
      <c r="I75" s="1">
        <f t="shared" si="38"/>
        <v>2176.35532236508</v>
      </c>
      <c r="J75" s="1">
        <f t="shared" si="39"/>
        <v>9767100.437628392</v>
      </c>
      <c r="K75" s="1">
        <f t="shared" si="40"/>
        <v>27435448.381292704</v>
      </c>
      <c r="L75" s="1">
        <f t="shared" si="41"/>
        <v>33623513.98903363</v>
      </c>
    </row>
    <row r="76" spans="1:12" ht="12.75">
      <c r="A76" s="6">
        <f t="shared" si="48"/>
        <v>5.600000000000003E-09</v>
      </c>
      <c r="B76" s="8">
        <f t="shared" si="42"/>
        <v>0.02050237995206634</v>
      </c>
      <c r="C76" s="8">
        <f t="shared" si="43"/>
        <v>9.692484043111946E-07</v>
      </c>
      <c r="D76" s="8">
        <f t="shared" si="44"/>
        <v>0.18037501061865233</v>
      </c>
      <c r="E76" s="8">
        <f t="shared" si="45"/>
        <v>0.04583097469976039</v>
      </c>
      <c r="F76" s="8">
        <f t="shared" si="46"/>
        <v>0.12971394412964615</v>
      </c>
      <c r="G76" s="8">
        <f t="shared" si="47"/>
        <v>0.8244531426737849</v>
      </c>
      <c r="H76" s="1">
        <f t="shared" si="37"/>
        <v>61507.13985619902</v>
      </c>
      <c r="I76" s="1">
        <f t="shared" si="38"/>
        <v>1748.2819121974355</v>
      </c>
      <c r="J76" s="1">
        <f t="shared" si="39"/>
        <v>9396440.568680272</v>
      </c>
      <c r="K76" s="1">
        <f t="shared" si="40"/>
        <v>26594445.676271107</v>
      </c>
      <c r="L76" s="1">
        <f t="shared" si="41"/>
        <v>32535144.455678936</v>
      </c>
    </row>
    <row r="77" spans="1:12" ht="12.75">
      <c r="A77" s="6">
        <f t="shared" si="48"/>
        <v>5.700000000000003E-09</v>
      </c>
      <c r="B77" s="8">
        <f t="shared" si="42"/>
        <v>0.020150655059153477</v>
      </c>
      <c r="C77" s="8">
        <f t="shared" si="43"/>
        <v>7.944202130914509E-07</v>
      </c>
      <c r="D77" s="8">
        <f t="shared" si="44"/>
        <v>0.1774791969517917</v>
      </c>
      <c r="E77" s="8">
        <f t="shared" si="45"/>
        <v>0.04489150547108359</v>
      </c>
      <c r="F77" s="8">
        <f t="shared" si="46"/>
        <v>0.1279943184470783</v>
      </c>
      <c r="G77" s="8">
        <f t="shared" si="47"/>
        <v>0.827112587241412</v>
      </c>
      <c r="H77" s="1">
        <f t="shared" si="37"/>
        <v>60451.96517746043</v>
      </c>
      <c r="I77" s="1">
        <f t="shared" si="38"/>
        <v>1409.9306146174195</v>
      </c>
      <c r="J77" s="1">
        <f t="shared" si="39"/>
        <v>9045932.418339064</v>
      </c>
      <c r="K77" s="1">
        <f t="shared" si="40"/>
        <v>25791693.60558519</v>
      </c>
      <c r="L77" s="1">
        <f t="shared" si="41"/>
        <v>31498865.35065287</v>
      </c>
    </row>
    <row r="78" spans="1:12" ht="12.75">
      <c r="A78" s="6">
        <f t="shared" si="48"/>
        <v>5.800000000000003E-09</v>
      </c>
      <c r="B78" s="8">
        <f t="shared" si="42"/>
        <v>0.019810733795308594</v>
      </c>
      <c r="C78" s="8">
        <f t="shared" si="43"/>
        <v>6.534271516297088E-07</v>
      </c>
      <c r="D78" s="8">
        <f t="shared" si="44"/>
        <v>0.17467513588402758</v>
      </c>
      <c r="E78" s="8">
        <f t="shared" si="45"/>
        <v>0.04398705322231114</v>
      </c>
      <c r="F78" s="8">
        <f t="shared" si="46"/>
        <v>0.12631988332141514</v>
      </c>
      <c r="G78" s="8">
        <f t="shared" si="47"/>
        <v>0.8296917566019706</v>
      </c>
      <c r="H78" s="1">
        <f t="shared" si="37"/>
        <v>59432.20138592578</v>
      </c>
      <c r="I78" s="1">
        <f t="shared" si="38"/>
        <v>1141.3747650123248</v>
      </c>
      <c r="J78" s="1">
        <f t="shared" si="39"/>
        <v>8714158.01827277</v>
      </c>
      <c r="K78" s="1">
        <f t="shared" si="40"/>
        <v>25024895.81534997</v>
      </c>
      <c r="L78" s="1">
        <f t="shared" si="41"/>
        <v>30511403.096103497</v>
      </c>
    </row>
    <row r="79" spans="1:12" ht="12.75">
      <c r="A79" s="6">
        <f t="shared" si="48"/>
        <v>5.900000000000003E-09</v>
      </c>
      <c r="B79" s="8">
        <f t="shared" si="42"/>
        <v>0.019482025501418077</v>
      </c>
      <c r="C79" s="8">
        <f t="shared" si="43"/>
        <v>5.392896751284763E-07</v>
      </c>
      <c r="D79" s="8">
        <f t="shared" si="44"/>
        <v>0.17195853295096983</v>
      </c>
      <c r="E79" s="8">
        <f t="shared" si="45"/>
        <v>0.043115751557960366</v>
      </c>
      <c r="F79" s="8">
        <f t="shared" si="46"/>
        <v>0.12468892367918392</v>
      </c>
      <c r="G79" s="8">
        <f t="shared" si="47"/>
        <v>0.8321942461835056</v>
      </c>
      <c r="H79" s="1">
        <f t="shared" si="37"/>
        <v>58446.07650425423</v>
      </c>
      <c r="I79" s="1">
        <f t="shared" si="38"/>
        <v>927.3546137069791</v>
      </c>
      <c r="J79" s="1">
        <f t="shared" si="39"/>
        <v>8399821.7136499</v>
      </c>
      <c r="K79" s="1">
        <f t="shared" si="40"/>
        <v>24291927.908622336</v>
      </c>
      <c r="L79" s="1">
        <f t="shared" si="41"/>
        <v>29569737.054649774</v>
      </c>
    </row>
    <row r="80" spans="1:12" ht="12.75">
      <c r="A80" s="6">
        <f t="shared" si="48"/>
        <v>6.000000000000003E-09</v>
      </c>
      <c r="B80" s="8">
        <f t="shared" si="42"/>
        <v>0.019163979637005404</v>
      </c>
      <c r="C80" s="8">
        <f t="shared" si="43"/>
        <v>4.465542137577783E-07</v>
      </c>
      <c r="D80" s="8">
        <f t="shared" si="44"/>
        <v>0.16932535698210657</v>
      </c>
      <c r="E80" s="8">
        <f t="shared" si="45"/>
        <v>0.042275862122056744</v>
      </c>
      <c r="F80" s="8">
        <f t="shared" si="46"/>
        <v>0.12309980579514805</v>
      </c>
      <c r="G80" s="8">
        <f t="shared" si="47"/>
        <v>0.8346234389743679</v>
      </c>
      <c r="H80" s="1">
        <f aca="true" t="shared" si="49" ref="H80:H95">$H$3*B80</f>
        <v>57491.938911016216</v>
      </c>
      <c r="I80" s="1">
        <f aca="true" t="shared" si="50" ref="I80:I95">$H$4*C80*D80</f>
        <v>756.1295165639974</v>
      </c>
      <c r="J80" s="1">
        <f aca="true" t="shared" si="51" ref="J80:J95">$H$5*B80*E80</f>
        <v>8101737.608439435</v>
      </c>
      <c r="K80" s="1">
        <f aca="true" t="shared" si="52" ref="K80:K95">$H$6*B80*F80</f>
        <v>23590821.71577537</v>
      </c>
      <c r="L80" s="1">
        <f aca="true" t="shared" si="53" ref="L80:L95">$H$7*D80*D80</f>
        <v>28671076.517117824</v>
      </c>
    </row>
    <row r="81" spans="1:12" ht="12.75">
      <c r="A81" s="6">
        <f t="shared" si="48"/>
        <v>6.100000000000003E-09</v>
      </c>
      <c r="B81" s="8">
        <f aca="true" t="shared" si="54" ref="B81:B96">B80-(H80+J80+K80-L80)*(A81-A80)</f>
        <v>0.018856082162404603</v>
      </c>
      <c r="C81" s="8">
        <f aca="true" t="shared" si="55" ref="C81:C96">C80-I80*(A81-A80)</f>
        <v>3.709412621013785E-07</v>
      </c>
      <c r="D81" s="8">
        <f aca="true" t="shared" si="56" ref="D81:D96">D80+(2*H80-I80+J80+K80-2*L80)*(A81-A80)</f>
        <v>0.16677182038593502</v>
      </c>
      <c r="E81" s="8">
        <f aca="true" t="shared" si="57" ref="E81:E96">E80+(I80-J80)*(A81-A80)</f>
        <v>0.04146576397416445</v>
      </c>
      <c r="F81" s="8">
        <f aca="true" t="shared" si="58" ref="F81:F96">F80+(I80+J80-K80)*(A81-A80)</f>
        <v>0.12155097299736611</v>
      </c>
      <c r="G81" s="8">
        <f aca="true" t="shared" si="59" ref="G81:G96">G80+K80*(A81-A80)</f>
        <v>0.8369825211459454</v>
      </c>
      <c r="H81" s="1">
        <f t="shared" si="49"/>
        <v>56568.24648721381</v>
      </c>
      <c r="I81" s="1">
        <f t="shared" si="50"/>
        <v>618.6254953690315</v>
      </c>
      <c r="J81" s="1">
        <f t="shared" si="51"/>
        <v>7818818.524237217</v>
      </c>
      <c r="K81" s="1">
        <f t="shared" si="52"/>
        <v>22919751.337585587</v>
      </c>
      <c r="L81" s="1">
        <f t="shared" si="53"/>
        <v>27812840.07483857</v>
      </c>
    </row>
    <row r="82" spans="1:12" ht="12.75">
      <c r="A82" s="6">
        <f t="shared" si="48"/>
        <v>6.200000000000003E-09</v>
      </c>
      <c r="B82" s="8">
        <f t="shared" si="54"/>
        <v>0.018557852359057457</v>
      </c>
      <c r="C82" s="8">
        <f t="shared" si="55"/>
        <v>3.090787125644753E-07</v>
      </c>
      <c r="D82" s="8">
        <f t="shared" si="56"/>
        <v>0.1642943611438975</v>
      </c>
      <c r="E82" s="8">
        <f t="shared" si="57"/>
        <v>0.04068394398429027</v>
      </c>
      <c r="F82" s="8">
        <f t="shared" si="58"/>
        <v>0.1200409415785808</v>
      </c>
      <c r="G82" s="8">
        <f t="shared" si="59"/>
        <v>0.839274496279704</v>
      </c>
      <c r="H82" s="1">
        <f t="shared" si="49"/>
        <v>55673.55707717237</v>
      </c>
      <c r="I82" s="1">
        <f t="shared" si="50"/>
        <v>507.798896239588</v>
      </c>
      <c r="J82" s="1">
        <f t="shared" si="51"/>
        <v>7550066.258446226</v>
      </c>
      <c r="K82" s="1">
        <f t="shared" si="52"/>
        <v>22277020.708575442</v>
      </c>
      <c r="L82" s="1">
        <f t="shared" si="53"/>
        <v>26992637.10368142</v>
      </c>
    </row>
    <row r="83" spans="1:12" ht="12.75">
      <c r="A83" s="6">
        <f t="shared" si="48"/>
        <v>6.3000000000000035E-09</v>
      </c>
      <c r="B83" s="8">
        <f t="shared" si="54"/>
        <v>0.018268840017015713</v>
      </c>
      <c r="C83" s="8">
        <f t="shared" si="55"/>
        <v>2.5829882294051647E-07</v>
      </c>
      <c r="D83" s="8">
        <f t="shared" si="56"/>
        <v>0.1618896263513892</v>
      </c>
      <c r="E83" s="8">
        <f t="shared" si="57"/>
        <v>0.039928988138335265</v>
      </c>
      <c r="F83" s="8">
        <f t="shared" si="58"/>
        <v>0.11856829691345751</v>
      </c>
      <c r="G83" s="8">
        <f t="shared" si="59"/>
        <v>0.8415021983505615</v>
      </c>
      <c r="H83" s="1">
        <f t="shared" si="49"/>
        <v>54806.52005104714</v>
      </c>
      <c r="I83" s="1">
        <f t="shared" si="50"/>
        <v>418.15899932843854</v>
      </c>
      <c r="J83" s="1">
        <f t="shared" si="51"/>
        <v>7294562.96340565</v>
      </c>
      <c r="K83" s="1">
        <f t="shared" si="52"/>
        <v>21661052.474019732</v>
      </c>
      <c r="L83" s="1">
        <f t="shared" si="53"/>
        <v>26208251.12019241</v>
      </c>
    </row>
    <row r="84" spans="1:12" ht="12.75">
      <c r="A84" s="6">
        <f t="shared" si="48"/>
        <v>6.4000000000000035E-09</v>
      </c>
      <c r="B84" s="8">
        <f t="shared" si="54"/>
        <v>0.01798862293328731</v>
      </c>
      <c r="C84" s="8">
        <f t="shared" si="55"/>
        <v>2.164829230076726E-07</v>
      </c>
      <c r="D84" s="8">
        <f t="shared" si="56"/>
        <v>0.15955445715920352</v>
      </c>
      <c r="E84" s="8">
        <f t="shared" si="57"/>
        <v>0.039199573657894636</v>
      </c>
      <c r="F84" s="8">
        <f t="shared" si="58"/>
        <v>0.11713168977829604</v>
      </c>
      <c r="G84" s="8">
        <f t="shared" si="59"/>
        <v>0.8436683035979635</v>
      </c>
      <c r="H84" s="1">
        <f t="shared" si="49"/>
        <v>53965.868799861935</v>
      </c>
      <c r="I84" s="1">
        <f t="shared" si="50"/>
        <v>345.4081526472685</v>
      </c>
      <c r="J84" s="1">
        <f t="shared" si="51"/>
        <v>7051463.496774886</v>
      </c>
      <c r="K84" s="1">
        <f t="shared" si="52"/>
        <v>21070378.00960551</v>
      </c>
      <c r="L84" s="1">
        <f t="shared" si="53"/>
        <v>25457624.799368113</v>
      </c>
    </row>
    <row r="85" spans="1:12" ht="12.75">
      <c r="A85" s="6">
        <f t="shared" si="48"/>
        <v>6.500000000000004E-09</v>
      </c>
      <c r="B85" s="8">
        <f t="shared" si="54"/>
        <v>0.017716804675706098</v>
      </c>
      <c r="C85" s="8">
        <f t="shared" si="55"/>
        <v>1.8194210774294572E-07</v>
      </c>
      <c r="D85" s="8">
        <f t="shared" si="56"/>
        <v>0.15728587498291263</v>
      </c>
      <c r="E85" s="8">
        <f t="shared" si="57"/>
        <v>0.038494461849032414</v>
      </c>
      <c r="F85" s="8">
        <f t="shared" si="58"/>
        <v>0.11572983286782823</v>
      </c>
      <c r="G85" s="8">
        <f t="shared" si="59"/>
        <v>0.8457753413989241</v>
      </c>
      <c r="H85" s="1">
        <f t="shared" si="49"/>
        <v>53150.41402711829</v>
      </c>
      <c r="I85" s="1">
        <f t="shared" si="50"/>
        <v>286.1692361258458</v>
      </c>
      <c r="J85" s="1">
        <f t="shared" si="51"/>
        <v>6819988.616757275</v>
      </c>
      <c r="K85" s="1">
        <f t="shared" si="52"/>
        <v>20503628.440714244</v>
      </c>
      <c r="L85" s="1">
        <f t="shared" si="53"/>
        <v>24738846.46914042</v>
      </c>
    </row>
    <row r="86" spans="1:12" ht="12.75">
      <c r="A86" s="6">
        <f t="shared" si="48"/>
        <v>6.600000000000004E-09</v>
      </c>
      <c r="B86" s="8">
        <f t="shared" si="54"/>
        <v>0.017453012575470276</v>
      </c>
      <c r="C86" s="8">
        <f t="shared" si="55"/>
        <v>1.533251841303611E-07</v>
      </c>
      <c r="D86" s="8">
        <f t="shared" si="56"/>
        <v>0.15508106886071352</v>
      </c>
      <c r="E86" s="8">
        <f t="shared" si="57"/>
        <v>0.037812491604280296</v>
      </c>
      <c r="F86" s="8">
        <f t="shared" si="58"/>
        <v>0.11436149750235615</v>
      </c>
      <c r="G86" s="8">
        <f t="shared" si="59"/>
        <v>0.8478257042429955</v>
      </c>
      <c r="H86" s="1">
        <f t="shared" si="49"/>
        <v>52359.037726410825</v>
      </c>
      <c r="I86" s="1">
        <f t="shared" si="50"/>
        <v>237.77833438202111</v>
      </c>
      <c r="J86" s="1">
        <f t="shared" si="51"/>
        <v>6599418.914793682</v>
      </c>
      <c r="K86" s="1">
        <f t="shared" si="52"/>
        <v>19959526.540582344</v>
      </c>
      <c r="L86" s="1">
        <f t="shared" si="53"/>
        <v>24050137.918981366</v>
      </c>
    </row>
    <row r="87" spans="1:12" ht="12.75">
      <c r="A87" s="6">
        <f t="shared" si="48"/>
        <v>6.700000000000004E-09</v>
      </c>
      <c r="B87" s="8">
        <f t="shared" si="54"/>
        <v>0.017196895918058168</v>
      </c>
      <c r="C87" s="8">
        <f t="shared" si="55"/>
        <v>1.2954735069215897E-07</v>
      </c>
      <c r="D87" s="8">
        <f t="shared" si="56"/>
        <v>0.15293738385216668</v>
      </c>
      <c r="E87" s="8">
        <f t="shared" si="57"/>
        <v>0.03715257349063437</v>
      </c>
      <c r="F87" s="8">
        <f t="shared" si="58"/>
        <v>0.11302551051761071</v>
      </c>
      <c r="G87" s="8">
        <f t="shared" si="59"/>
        <v>0.8498216568970538</v>
      </c>
      <c r="H87" s="1">
        <f t="shared" si="49"/>
        <v>51590.687754174505</v>
      </c>
      <c r="I87" s="1">
        <f t="shared" si="50"/>
        <v>198.12632899837968</v>
      </c>
      <c r="J87" s="1">
        <f t="shared" si="51"/>
        <v>6389089.394064463</v>
      </c>
      <c r="K87" s="1">
        <f t="shared" si="52"/>
        <v>19436879.4045674</v>
      </c>
      <c r="L87" s="1">
        <f t="shared" si="53"/>
        <v>23389843.379544973</v>
      </c>
    </row>
    <row r="88" spans="1:12" ht="12.75">
      <c r="A88" s="6">
        <f t="shared" si="48"/>
        <v>6.800000000000004E-09</v>
      </c>
      <c r="B88" s="8">
        <f t="shared" si="54"/>
        <v>0.016948124307374062</v>
      </c>
      <c r="C88" s="8">
        <f t="shared" si="55"/>
        <v>1.0973471779232099E-07</v>
      </c>
      <c r="D88" s="8">
        <f t="shared" si="56"/>
        <v>0.1508523103810388</v>
      </c>
      <c r="E88" s="8">
        <f t="shared" si="57"/>
        <v>0.03651368436386082</v>
      </c>
      <c r="F88" s="8">
        <f t="shared" si="58"/>
        <v>0.11172075132919332</v>
      </c>
      <c r="G88" s="8">
        <f t="shared" si="59"/>
        <v>0.8517653448375105</v>
      </c>
      <c r="H88" s="1">
        <f t="shared" si="49"/>
        <v>50844.37292212219</v>
      </c>
      <c r="I88" s="1">
        <f t="shared" si="50"/>
        <v>165.53735707982904</v>
      </c>
      <c r="J88" s="1">
        <f t="shared" si="51"/>
        <v>6188384.615189338</v>
      </c>
      <c r="K88" s="1">
        <f t="shared" si="52"/>
        <v>18934571.812403943</v>
      </c>
      <c r="L88" s="1">
        <f t="shared" si="53"/>
        <v>22756419.54729727</v>
      </c>
    </row>
    <row r="89" spans="1:12" ht="12.75">
      <c r="A89" s="6">
        <f t="shared" si="48"/>
        <v>6.900000000000004E-09</v>
      </c>
      <c r="B89" s="8">
        <f t="shared" si="54"/>
        <v>0.01670638618205225</v>
      </c>
      <c r="C89" s="8">
        <f t="shared" si="55"/>
        <v>9.318098208433807E-08</v>
      </c>
      <c r="D89" s="8">
        <f t="shared" si="56"/>
        <v>0.1488234744351874</v>
      </c>
      <c r="E89" s="8">
        <f t="shared" si="57"/>
        <v>0.03589486245607759</v>
      </c>
      <c r="F89" s="8">
        <f t="shared" si="58"/>
        <v>0.11044614916320757</v>
      </c>
      <c r="G89" s="8">
        <f t="shared" si="59"/>
        <v>0.8536588020187509</v>
      </c>
      <c r="H89" s="1">
        <f t="shared" si="49"/>
        <v>50119.158546156745</v>
      </c>
      <c r="I89" s="1">
        <f t="shared" si="50"/>
        <v>138.67517505074142</v>
      </c>
      <c r="J89" s="1">
        <f t="shared" si="51"/>
        <v>5996734.341428807</v>
      </c>
      <c r="K89" s="1">
        <f t="shared" si="52"/>
        <v>18451560.202410925</v>
      </c>
      <c r="L89" s="1">
        <f t="shared" si="53"/>
        <v>22148426.54296088</v>
      </c>
    </row>
    <row r="90" spans="1:12" ht="12.75">
      <c r="A90" s="6">
        <f t="shared" si="48"/>
        <v>7.000000000000004E-09</v>
      </c>
      <c r="B90" s="8">
        <f t="shared" si="54"/>
        <v>0.01647138746610975</v>
      </c>
      <c r="C90" s="8">
        <f t="shared" si="55"/>
        <v>7.931346457926392E-08</v>
      </c>
      <c r="D90" s="8">
        <f t="shared" si="56"/>
        <v>0.14684862854517092</v>
      </c>
      <c r="E90" s="8">
        <f t="shared" si="57"/>
        <v>0.03529520288945222</v>
      </c>
      <c r="F90" s="8">
        <f t="shared" si="58"/>
        <v>0.10920068044462686</v>
      </c>
      <c r="G90" s="8">
        <f t="shared" si="59"/>
        <v>0.8555039580389919</v>
      </c>
      <c r="H90" s="1">
        <f t="shared" si="49"/>
        <v>49414.162398329245</v>
      </c>
      <c r="I90" s="1">
        <f t="shared" si="50"/>
        <v>116.47073498630897</v>
      </c>
      <c r="J90" s="1">
        <f t="shared" si="51"/>
        <v>5813609.624871239</v>
      </c>
      <c r="K90" s="1">
        <f t="shared" si="52"/>
        <v>17986867.19166283</v>
      </c>
      <c r="L90" s="1">
        <f t="shared" si="53"/>
        <v>21564519.705597583</v>
      </c>
    </row>
    <row r="91" spans="1:12" ht="12.75">
      <c r="A91" s="6">
        <f aca="true" t="shared" si="60" ref="A91:A106">A90+$C$9</f>
        <v>7.100000000000004E-09</v>
      </c>
      <c r="B91" s="8">
        <f t="shared" si="54"/>
        <v>0.016242850338776267</v>
      </c>
      <c r="C91" s="8">
        <f t="shared" si="55"/>
        <v>6.766639108063302E-08</v>
      </c>
      <c r="D91" s="8">
        <f t="shared" si="56"/>
        <v>0.14492564347111098</v>
      </c>
      <c r="E91" s="8">
        <f t="shared" si="57"/>
        <v>0.03471385357403859</v>
      </c>
      <c r="F91" s="8">
        <f t="shared" si="58"/>
        <v>0.1079833663350212</v>
      </c>
      <c r="G91" s="8">
        <f t="shared" si="59"/>
        <v>0.8573026447581582</v>
      </c>
      <c r="H91" s="1">
        <f t="shared" si="49"/>
        <v>48728.5510163288</v>
      </c>
      <c r="I91" s="1">
        <f t="shared" si="50"/>
        <v>98.06595268728584</v>
      </c>
      <c r="J91" s="1">
        <f t="shared" si="51"/>
        <v>5638519.282853024</v>
      </c>
      <c r="K91" s="1">
        <f t="shared" si="52"/>
        <v>17539576.58457001</v>
      </c>
      <c r="L91" s="1">
        <f t="shared" si="53"/>
        <v>21003442.13551557</v>
      </c>
    </row>
    <row r="92" spans="1:12" ht="12.75">
      <c r="A92" s="6">
        <f t="shared" si="60"/>
        <v>7.200000000000004E-09</v>
      </c>
      <c r="B92" s="8">
        <f t="shared" si="54"/>
        <v>0.016020512110483887</v>
      </c>
      <c r="C92" s="8">
        <f t="shared" si="55"/>
        <v>5.785979581190443E-08</v>
      </c>
      <c r="D92" s="8">
        <f t="shared" si="56"/>
        <v>0.14305250053435817</v>
      </c>
      <c r="E92" s="8">
        <f t="shared" si="57"/>
        <v>0.034150011452348555</v>
      </c>
      <c r="F92" s="8">
        <f t="shared" si="58"/>
        <v>0.10679327041144478</v>
      </c>
      <c r="G92" s="8">
        <f t="shared" si="59"/>
        <v>0.8590566024166152</v>
      </c>
      <c r="H92" s="1">
        <f t="shared" si="49"/>
        <v>48061.53633145166</v>
      </c>
      <c r="I92" s="1">
        <f t="shared" si="50"/>
        <v>82.76988471300312</v>
      </c>
      <c r="J92" s="1">
        <f t="shared" si="51"/>
        <v>5471006.720455135</v>
      </c>
      <c r="K92" s="1">
        <f t="shared" si="52"/>
        <v>17108828.819447316</v>
      </c>
      <c r="L92" s="1">
        <f t="shared" si="53"/>
        <v>20464017.909132544</v>
      </c>
    </row>
    <row r="93" spans="1:12" ht="12.75">
      <c r="A93" s="6">
        <f t="shared" si="60"/>
        <v>7.300000000000004E-09</v>
      </c>
      <c r="B93" s="8">
        <f t="shared" si="54"/>
        <v>0.01580412419377375</v>
      </c>
      <c r="C93" s="8">
        <f t="shared" si="55"/>
        <v>4.958280734060411E-08</v>
      </c>
      <c r="D93" s="8">
        <f t="shared" si="56"/>
        <v>0.14122728453679972</v>
      </c>
      <c r="E93" s="8">
        <f t="shared" si="57"/>
        <v>0.033602919057291514</v>
      </c>
      <c r="F93" s="8">
        <f t="shared" si="58"/>
        <v>0.10562949647853404</v>
      </c>
      <c r="G93" s="8">
        <f t="shared" si="59"/>
        <v>0.86076748529856</v>
      </c>
      <c r="H93" s="1">
        <f t="shared" si="49"/>
        <v>47412.37258132125</v>
      </c>
      <c r="I93" s="1">
        <f t="shared" si="50"/>
        <v>70.02445240424818</v>
      </c>
      <c r="J93" s="1">
        <f t="shared" si="51"/>
        <v>5310647.060547618</v>
      </c>
      <c r="K93" s="1">
        <f t="shared" si="52"/>
        <v>16693816.808725389</v>
      </c>
      <c r="L93" s="1">
        <f t="shared" si="53"/>
        <v>19945145.89763819</v>
      </c>
    </row>
    <row r="94" spans="1:12" ht="12.75">
      <c r="A94" s="6">
        <f t="shared" si="60"/>
        <v>7.400000000000004E-09</v>
      </c>
      <c r="B94" s="8">
        <f t="shared" si="54"/>
        <v>0.015593451159352135</v>
      </c>
      <c r="C94" s="8">
        <f t="shared" si="55"/>
        <v>4.2580362100179286E-08</v>
      </c>
      <c r="D94" s="8">
        <f t="shared" si="56"/>
        <v>0.1394481772162704</v>
      </c>
      <c r="E94" s="8">
        <f t="shared" si="57"/>
        <v>0.033071861353681994</v>
      </c>
      <c r="F94" s="8">
        <f t="shared" si="58"/>
        <v>0.1044911865061615</v>
      </c>
      <c r="G94" s="8">
        <f t="shared" si="59"/>
        <v>0.8624368669794324</v>
      </c>
      <c r="H94" s="1">
        <f t="shared" si="49"/>
        <v>46780.35347805641</v>
      </c>
      <c r="I94" s="1">
        <f t="shared" si="50"/>
        <v>59.37753880078765</v>
      </c>
      <c r="J94" s="1">
        <f t="shared" si="51"/>
        <v>5157044.547675055</v>
      </c>
      <c r="K94" s="1">
        <f t="shared" si="52"/>
        <v>16293782.133665843</v>
      </c>
      <c r="L94" s="1">
        <f t="shared" si="53"/>
        <v>19445794.12894035</v>
      </c>
    </row>
    <row r="95" spans="1:12" ht="12.75">
      <c r="A95" s="6">
        <f t="shared" si="60"/>
        <v>7.500000000000004E-09</v>
      </c>
      <c r="B95" s="8">
        <f t="shared" si="54"/>
        <v>0.015388269868764275</v>
      </c>
      <c r="C95" s="8">
        <f t="shared" si="55"/>
        <v>3.664260822010052E-08</v>
      </c>
      <c r="D95" s="8">
        <f t="shared" si="56"/>
        <v>0.13771345119155814</v>
      </c>
      <c r="E95" s="8">
        <f t="shared" si="57"/>
        <v>0.032556162836668366</v>
      </c>
      <c r="F95" s="8">
        <f t="shared" si="58"/>
        <v>0.1033775186853163</v>
      </c>
      <c r="G95" s="8">
        <f t="shared" si="59"/>
        <v>0.8640662451927991</v>
      </c>
      <c r="H95" s="1">
        <f t="shared" si="49"/>
        <v>46164.80960629282</v>
      </c>
      <c r="I95" s="1">
        <f t="shared" si="50"/>
        <v>50.461800386502006</v>
      </c>
      <c r="J95" s="1">
        <f t="shared" si="51"/>
        <v>5009830.196220871</v>
      </c>
      <c r="K95" s="1">
        <f t="shared" si="52"/>
        <v>15908011.558928687</v>
      </c>
      <c r="L95" s="1">
        <f t="shared" si="53"/>
        <v>18964994.63908967</v>
      </c>
    </row>
    <row r="96" spans="1:12" ht="12.75">
      <c r="A96" s="6">
        <f t="shared" si="60"/>
        <v>7.600000000000004E-09</v>
      </c>
      <c r="B96" s="8">
        <f t="shared" si="54"/>
        <v>0.01518836867619766</v>
      </c>
      <c r="C96" s="8">
        <f t="shared" si="55"/>
        <v>3.159642818145036E-08</v>
      </c>
      <c r="D96" s="8">
        <f t="shared" si="56"/>
        <v>0.1360214643549964</v>
      </c>
      <c r="E96" s="8">
        <f t="shared" si="57"/>
        <v>0.032055184863226324</v>
      </c>
      <c r="F96" s="8">
        <f t="shared" si="58"/>
        <v>0.10228770559522557</v>
      </c>
      <c r="G96" s="8">
        <f t="shared" si="59"/>
        <v>0.8656570463486919</v>
      </c>
      <c r="H96" s="1">
        <f aca="true" t="shared" si="61" ref="H96:H111">$H$3*B96</f>
        <v>45565.10602859298</v>
      </c>
      <c r="I96" s="1">
        <f aca="true" t="shared" si="62" ref="I96:I111">$H$4*C96*D96</f>
        <v>42.97792429628354</v>
      </c>
      <c r="J96" s="1">
        <f aca="true" t="shared" si="63" ref="J96:J111">$H$5*B96*E96</f>
        <v>4868659.656863521</v>
      </c>
      <c r="K96" s="1">
        <f aca="true" t="shared" si="64" ref="K96:K111">$H$6*B96*F96</f>
        <v>15535833.836226521</v>
      </c>
      <c r="L96" s="1">
        <f aca="true" t="shared" si="65" ref="L96:L111">$H$7*D96*D96</f>
        <v>18501838.765277557</v>
      </c>
    </row>
    <row r="97" spans="1:12" ht="12.75">
      <c r="A97" s="6">
        <f t="shared" si="60"/>
        <v>7.700000000000003E-09</v>
      </c>
      <c r="B97" s="8">
        <f aca="true" t="shared" si="66" ref="B97:B112">B96-(H96+J96+K96-L96)*(A97-A96)</f>
        <v>0.014993546692813553</v>
      </c>
      <c r="C97" s="8">
        <f aca="true" t="shared" si="67" ref="C97:C112">C96-I96*(A97-A96)</f>
        <v>2.7298635751822035E-08</v>
      </c>
      <c r="D97" s="8">
        <f aca="true" t="shared" si="68" ref="D97:D112">D96+(2*H96-I96+J96+K96-2*L96)*(A97-A96)</f>
        <v>0.1343706546746632</v>
      </c>
      <c r="E97" s="8">
        <f aca="true" t="shared" si="69" ref="E97:E112">E96+(I96-J96)*(A97-A96)</f>
        <v>0.031568323195332405</v>
      </c>
      <c r="F97" s="8">
        <f aca="true" t="shared" si="70" ref="F97:F112">F96+(I96+J96-K96)*(A97-A96)</f>
        <v>0.1012209924750817</v>
      </c>
      <c r="G97" s="8">
        <f aca="true" t="shared" si="71" ref="G97:G112">G96+K96*(A97-A96)</f>
        <v>0.8672106297323146</v>
      </c>
      <c r="H97" s="1">
        <f t="shared" si="61"/>
        <v>44980.64007844066</v>
      </c>
      <c r="I97" s="1">
        <f t="shared" si="62"/>
        <v>36.68135557697494</v>
      </c>
      <c r="J97" s="1">
        <f t="shared" si="63"/>
        <v>4733211.278430456</v>
      </c>
      <c r="K97" s="1">
        <f t="shared" si="64"/>
        <v>15176616.76968067</v>
      </c>
      <c r="L97" s="1">
        <f t="shared" si="65"/>
        <v>18055472.837697584</v>
      </c>
    </row>
    <row r="98" spans="1:12" ht="12.75">
      <c r="A98" s="6">
        <f t="shared" si="60"/>
        <v>7.800000000000002E-09</v>
      </c>
      <c r="B98" s="8">
        <f t="shared" si="66"/>
        <v>0.014803613107764357</v>
      </c>
      <c r="C98" s="8">
        <f t="shared" si="67"/>
        <v>2.3630500194124567E-08</v>
      </c>
      <c r="D98" s="8">
        <f t="shared" si="68"/>
        <v>0.13275953537181492</v>
      </c>
      <c r="E98" s="8">
        <f t="shared" si="69"/>
        <v>0.03109500573562492</v>
      </c>
      <c r="F98" s="8">
        <f t="shared" si="70"/>
        <v>0.10017665559409225</v>
      </c>
      <c r="G98" s="8">
        <f t="shared" si="71"/>
        <v>0.8687282914092826</v>
      </c>
      <c r="H98" s="1">
        <f t="shared" si="61"/>
        <v>44410.83932329307</v>
      </c>
      <c r="I98" s="1">
        <f t="shared" si="62"/>
        <v>31.3717422637556</v>
      </c>
      <c r="J98" s="1">
        <f t="shared" si="63"/>
        <v>4603184.344939049</v>
      </c>
      <c r="K98" s="1">
        <f t="shared" si="64"/>
        <v>14829764.518446997</v>
      </c>
      <c r="L98" s="1">
        <f t="shared" si="65"/>
        <v>17625094.232140176</v>
      </c>
    </row>
    <row r="99" spans="1:12" ht="12.75">
      <c r="A99" s="6">
        <f t="shared" si="60"/>
        <v>7.900000000000001E-09</v>
      </c>
      <c r="B99" s="8">
        <f t="shared" si="66"/>
        <v>0.014618386560707441</v>
      </c>
      <c r="C99" s="8">
        <f t="shared" si="67"/>
        <v>2.049332596774903E-08</v>
      </c>
      <c r="D99" s="8">
        <f t="shared" si="68"/>
        <v>0.13118669044241593</v>
      </c>
      <c r="E99" s="8">
        <f t="shared" si="69"/>
        <v>0.030634690438305245</v>
      </c>
      <c r="F99" s="8">
        <f t="shared" si="70"/>
        <v>0.0991540007139157</v>
      </c>
      <c r="G99" s="8">
        <f t="shared" si="71"/>
        <v>0.8702112678611273</v>
      </c>
      <c r="H99" s="1">
        <f t="shared" si="61"/>
        <v>43855.15968212232</v>
      </c>
      <c r="I99" s="1">
        <f t="shared" si="62"/>
        <v>26.884516098666158</v>
      </c>
      <c r="J99" s="1">
        <f t="shared" si="63"/>
        <v>4478297.469947541</v>
      </c>
      <c r="K99" s="1">
        <f t="shared" si="64"/>
        <v>14494715.114766812</v>
      </c>
      <c r="L99" s="1">
        <f t="shared" si="65"/>
        <v>17209947.749234263</v>
      </c>
    </row>
    <row r="100" spans="1:12" ht="12.75">
      <c r="A100" s="6">
        <f t="shared" si="60"/>
        <v>8E-09</v>
      </c>
      <c r="B100" s="8">
        <f t="shared" si="66"/>
        <v>0.014437694561191221</v>
      </c>
      <c r="C100" s="8">
        <f t="shared" si="67"/>
        <v>1.7804874357882434E-08</v>
      </c>
      <c r="D100" s="8">
        <f t="shared" si="68"/>
        <v>0.12965077049452534</v>
      </c>
      <c r="E100" s="8">
        <f t="shared" si="69"/>
        <v>0.030186863379762105</v>
      </c>
      <c r="F100" s="8">
        <f t="shared" si="70"/>
        <v>0.09815236163788539</v>
      </c>
      <c r="G100" s="8">
        <f t="shared" si="71"/>
        <v>0.871660739372604</v>
      </c>
      <c r="H100" s="1">
        <f t="shared" si="61"/>
        <v>43313.08368357366</v>
      </c>
      <c r="I100" s="1">
        <f t="shared" si="62"/>
        <v>23.084156790576746</v>
      </c>
      <c r="J100" s="1">
        <f t="shared" si="63"/>
        <v>4358287.132374139</v>
      </c>
      <c r="K100" s="1">
        <f t="shared" si="64"/>
        <v>14170938.17787372</v>
      </c>
      <c r="L100" s="1">
        <f t="shared" si="65"/>
        <v>16809322.289824083</v>
      </c>
    </row>
    <row r="101" spans="1:12" ht="12.75">
      <c r="A101" s="6">
        <f t="shared" si="60"/>
        <v>8.1E-09</v>
      </c>
      <c r="B101" s="8">
        <f t="shared" si="66"/>
        <v>0.014261372950780487</v>
      </c>
      <c r="C101" s="8">
        <f t="shared" si="67"/>
        <v>1.5496458678824776E-08</v>
      </c>
      <c r="D101" s="8">
        <f t="shared" si="68"/>
        <v>0.12815048887590635</v>
      </c>
      <c r="E101" s="8">
        <f t="shared" si="69"/>
        <v>0.029751036974940373</v>
      </c>
      <c r="F101" s="8">
        <f t="shared" si="70"/>
        <v>0.09717109884175112</v>
      </c>
      <c r="G101" s="8">
        <f t="shared" si="71"/>
        <v>0.8730778331903913</v>
      </c>
      <c r="H101" s="1">
        <f t="shared" si="61"/>
        <v>42784.11885234146</v>
      </c>
      <c r="I101" s="1">
        <f t="shared" si="62"/>
        <v>19.85878755536677</v>
      </c>
      <c r="J101" s="1">
        <f t="shared" si="63"/>
        <v>4242906.339720848</v>
      </c>
      <c r="K101" s="1">
        <f t="shared" si="64"/>
        <v>13857932.806193667</v>
      </c>
      <c r="L101" s="1">
        <f t="shared" si="65"/>
        <v>16422547.799133798</v>
      </c>
    </row>
    <row r="102" spans="1:12" ht="12.75">
      <c r="A102" s="6">
        <f t="shared" si="60"/>
        <v>8.199999999999999E-09</v>
      </c>
      <c r="B102" s="8">
        <f t="shared" si="66"/>
        <v>0.014089265404217182</v>
      </c>
      <c r="C102" s="8">
        <f t="shared" si="67"/>
        <v>1.3510579923288113E-08</v>
      </c>
      <c r="D102" s="8">
        <f t="shared" si="68"/>
        <v>0.12668461806856277</v>
      </c>
      <c r="E102" s="8">
        <f t="shared" si="69"/>
        <v>0.029326748326847046</v>
      </c>
      <c r="F102" s="8">
        <f t="shared" si="70"/>
        <v>0.09620959818098261</v>
      </c>
      <c r="G102" s="8">
        <f t="shared" si="71"/>
        <v>0.8744636264710107</v>
      </c>
      <c r="H102" s="1">
        <f t="shared" si="61"/>
        <v>42267.79621265155</v>
      </c>
      <c r="I102" s="1">
        <f t="shared" si="62"/>
        <v>17.115826574665466</v>
      </c>
      <c r="J102" s="1">
        <f t="shared" si="63"/>
        <v>4131923.4061963027</v>
      </c>
      <c r="K102" s="1">
        <f t="shared" si="64"/>
        <v>13555225.632049548</v>
      </c>
      <c r="L102" s="1">
        <f t="shared" si="65"/>
        <v>16048992.455177618</v>
      </c>
    </row>
    <row r="103" spans="1:12" ht="12.75">
      <c r="A103" s="6">
        <f t="shared" si="60"/>
        <v>8.299999999999998E-09</v>
      </c>
      <c r="B103" s="8">
        <f t="shared" si="66"/>
        <v>0.013921222966289096</v>
      </c>
      <c r="C103" s="8">
        <f t="shared" si="67"/>
        <v>1.179899726582158E-08</v>
      </c>
      <c r="D103" s="8">
        <f t="shared" si="68"/>
        <v>0.12525198632901172</v>
      </c>
      <c r="E103" s="8">
        <f t="shared" si="69"/>
        <v>0.028913557697810077</v>
      </c>
      <c r="F103" s="8">
        <f t="shared" si="70"/>
        <v>0.09526726966997995</v>
      </c>
      <c r="G103" s="8">
        <f t="shared" si="71"/>
        <v>0.8758191490342156</v>
      </c>
      <c r="H103" s="1">
        <f t="shared" si="61"/>
        <v>41763.66889886729</v>
      </c>
      <c r="I103" s="1">
        <f t="shared" si="62"/>
        <v>14.77847844234731</v>
      </c>
      <c r="J103" s="1">
        <f t="shared" si="63"/>
        <v>4025120.8345987857</v>
      </c>
      <c r="K103" s="1">
        <f t="shared" si="64"/>
        <v>13262369.024653817</v>
      </c>
      <c r="L103" s="1">
        <f t="shared" si="65"/>
        <v>15688060.079362938</v>
      </c>
    </row>
    <row r="104" spans="1:12" ht="12.75">
      <c r="A104" s="6">
        <f t="shared" si="60"/>
        <v>8.399999999999997E-09</v>
      </c>
      <c r="B104" s="8">
        <f t="shared" si="66"/>
        <v>0.013757103621410244</v>
      </c>
      <c r="C104" s="8">
        <f t="shared" si="67"/>
        <v>1.032114942158686E-08</v>
      </c>
      <c r="D104" s="8">
        <f t="shared" si="68"/>
        <v>0.12385147455499633</v>
      </c>
      <c r="E104" s="8">
        <f t="shared" si="69"/>
        <v>0.028511047092198046</v>
      </c>
      <c r="F104" s="8">
        <f t="shared" si="70"/>
        <v>0.0943435463288223</v>
      </c>
      <c r="G104" s="8">
        <f t="shared" si="71"/>
        <v>0.877145385936681</v>
      </c>
      <c r="H104" s="1">
        <f t="shared" si="61"/>
        <v>41271.310864230734</v>
      </c>
      <c r="I104" s="1">
        <f t="shared" si="62"/>
        <v>12.7828957496598</v>
      </c>
      <c r="J104" s="1">
        <f t="shared" si="63"/>
        <v>3922294.2920227577</v>
      </c>
      <c r="K104" s="1">
        <f t="shared" si="64"/>
        <v>12978939.428569265</v>
      </c>
      <c r="L104" s="1">
        <f t="shared" si="65"/>
        <v>15339187.749446902</v>
      </c>
    </row>
    <row r="105" spans="1:12" ht="12.75">
      <c r="A105" s="6">
        <f t="shared" si="60"/>
        <v>8.499999999999997E-09</v>
      </c>
      <c r="B105" s="8">
        <f t="shared" si="66"/>
        <v>0.013596771893209311</v>
      </c>
      <c r="C105" s="8">
        <f t="shared" si="67"/>
        <v>9.042859846620889E-09</v>
      </c>
      <c r="D105" s="8">
        <f t="shared" si="68"/>
        <v>0.12248201336104943</v>
      </c>
      <c r="E105" s="8">
        <f t="shared" si="69"/>
        <v>0.02811881894128535</v>
      </c>
      <c r="F105" s="8">
        <f t="shared" si="70"/>
        <v>0.09343788309345723</v>
      </c>
      <c r="G105" s="8">
        <f t="shared" si="71"/>
        <v>0.878443279879538</v>
      </c>
      <c r="H105" s="1">
        <f t="shared" si="61"/>
        <v>40790.31567962793</v>
      </c>
      <c r="I105" s="1">
        <f t="shared" si="62"/>
        <v>11.07587680555917</v>
      </c>
      <c r="J105" s="1">
        <f t="shared" si="63"/>
        <v>3823251.6705111023</v>
      </c>
      <c r="K105" s="1">
        <f t="shared" si="64"/>
        <v>12704535.826060968</v>
      </c>
      <c r="L105" s="1">
        <f t="shared" si="65"/>
        <v>15001843.596976291</v>
      </c>
    </row>
    <row r="106" spans="1:12" ht="12.75">
      <c r="A106" s="6">
        <f t="shared" si="60"/>
        <v>8.599999999999996E-09</v>
      </c>
      <c r="B106" s="8">
        <f t="shared" si="66"/>
        <v>0.013440098471681771</v>
      </c>
      <c r="C106" s="8">
        <f t="shared" si="67"/>
        <v>7.93527216606498E-09</v>
      </c>
      <c r="D106" s="8">
        <f t="shared" si="68"/>
        <v>0.12114258034685964</v>
      </c>
      <c r="E106" s="8">
        <f t="shared" si="69"/>
        <v>0.02773649488182192</v>
      </c>
      <c r="F106" s="8">
        <f t="shared" si="70"/>
        <v>0.09254975578548993</v>
      </c>
      <c r="G106" s="8">
        <f t="shared" si="71"/>
        <v>0.8797137334621441</v>
      </c>
      <c r="H106" s="1">
        <f t="shared" si="61"/>
        <v>40320.295415045315</v>
      </c>
      <c r="I106" s="1">
        <f t="shared" si="62"/>
        <v>9.612993459517257</v>
      </c>
      <c r="J106" s="1">
        <f t="shared" si="63"/>
        <v>3727812.2247098405</v>
      </c>
      <c r="K106" s="1">
        <f t="shared" si="64"/>
        <v>12438778.312870843</v>
      </c>
      <c r="L106" s="1">
        <f t="shared" si="65"/>
        <v>14675524.773095343</v>
      </c>
    </row>
    <row r="107" spans="1:12" ht="12.75">
      <c r="A107" s="6">
        <f aca="true" t="shared" si="72" ref="A107:A120">A106+$C$9</f>
        <v>8.699999999999995E-09</v>
      </c>
      <c r="B107" s="8">
        <f t="shared" si="66"/>
        <v>0.013286959865691733</v>
      </c>
      <c r="C107" s="8">
        <f t="shared" si="67"/>
        <v>6.973972820113262E-09</v>
      </c>
      <c r="D107" s="8">
        <f t="shared" si="68"/>
        <v>0.11983219754378231</v>
      </c>
      <c r="E107" s="8">
        <f t="shared" si="69"/>
        <v>0.027363714620650285</v>
      </c>
      <c r="F107" s="8">
        <f t="shared" si="70"/>
        <v>0.09167866013797318</v>
      </c>
      <c r="G107" s="8">
        <f t="shared" si="71"/>
        <v>0.8809576112934312</v>
      </c>
      <c r="H107" s="1">
        <f t="shared" si="61"/>
        <v>39860.879597075196</v>
      </c>
      <c r="I107" s="1">
        <f t="shared" si="62"/>
        <v>8.35706488644781</v>
      </c>
      <c r="J107" s="1">
        <f t="shared" si="63"/>
        <v>3635805.7794082244</v>
      </c>
      <c r="K107" s="1">
        <f t="shared" si="64"/>
        <v>12181306.777936423</v>
      </c>
      <c r="L107" s="1">
        <f t="shared" si="65"/>
        <v>14359755.568172067</v>
      </c>
    </row>
    <row r="108" spans="1:12" ht="12.75">
      <c r="A108" s="6">
        <f t="shared" si="72"/>
        <v>8.799999999999994E-09</v>
      </c>
      <c r="B108" s="8">
        <f t="shared" si="66"/>
        <v>0.013137238078814768</v>
      </c>
      <c r="C108" s="8">
        <f t="shared" si="67"/>
        <v>6.138266331468487E-09</v>
      </c>
      <c r="D108" s="8">
        <f t="shared" si="68"/>
        <v>0.1185499290260953</v>
      </c>
      <c r="E108" s="8">
        <f t="shared" si="69"/>
        <v>0.027000134878415953</v>
      </c>
      <c r="F108" s="8">
        <f t="shared" si="70"/>
        <v>0.09082411087382686</v>
      </c>
      <c r="G108" s="8">
        <f t="shared" si="71"/>
        <v>0.8821757419712248</v>
      </c>
      <c r="H108" s="1">
        <f t="shared" si="61"/>
        <v>39411.714236444306</v>
      </c>
      <c r="I108" s="1">
        <f t="shared" si="62"/>
        <v>7.276910379388595</v>
      </c>
      <c r="J108" s="1">
        <f t="shared" si="63"/>
        <v>3547072.000578608</v>
      </c>
      <c r="K108" s="1">
        <f t="shared" si="64"/>
        <v>11931779.678461326</v>
      </c>
      <c r="L108" s="1">
        <f t="shared" si="65"/>
        <v>14054085.672092233</v>
      </c>
    </row>
    <row r="109" spans="1:12" ht="12.75">
      <c r="A109" s="6">
        <f t="shared" si="72"/>
        <v>8.899999999999994E-09</v>
      </c>
      <c r="B109" s="8">
        <f t="shared" si="66"/>
        <v>0.012990820306696354</v>
      </c>
      <c r="C109" s="8">
        <f t="shared" si="67"/>
        <v>5.4105752935296335E-09</v>
      </c>
      <c r="D109" s="8">
        <f t="shared" si="68"/>
        <v>0.11729487867473712</v>
      </c>
      <c r="E109" s="8">
        <f t="shared" si="69"/>
        <v>0.026645428406049134</v>
      </c>
      <c r="F109" s="8">
        <f t="shared" si="70"/>
        <v>0.08998564083372963</v>
      </c>
      <c r="G109" s="8">
        <f t="shared" si="71"/>
        <v>0.883368919939071</v>
      </c>
      <c r="H109" s="1">
        <f t="shared" si="61"/>
        <v>38972.46092008906</v>
      </c>
      <c r="I109" s="1">
        <f t="shared" si="62"/>
        <v>6.346327726150886</v>
      </c>
      <c r="J109" s="1">
        <f t="shared" si="63"/>
        <v>3461459.7241792693</v>
      </c>
      <c r="K109" s="1">
        <f t="shared" si="64"/>
        <v>11689872.902538996</v>
      </c>
      <c r="L109" s="1">
        <f t="shared" si="65"/>
        <v>13758088.563321302</v>
      </c>
    </row>
    <row r="110" spans="1:12" ht="12.75">
      <c r="A110" s="6">
        <f t="shared" si="72"/>
        <v>8.999999999999993E-09</v>
      </c>
      <c r="B110" s="8">
        <f t="shared" si="66"/>
        <v>0.01284759865426465</v>
      </c>
      <c r="C110" s="8">
        <f t="shared" si="67"/>
        <v>4.7759425209145495E-09</v>
      </c>
      <c r="D110" s="8">
        <f t="shared" si="68"/>
        <v>0.11606618808229593</v>
      </c>
      <c r="E110" s="8">
        <f t="shared" si="69"/>
        <v>0.02629928306826398</v>
      </c>
      <c r="F110" s="8">
        <f t="shared" si="70"/>
        <v>0.08916280015052644</v>
      </c>
      <c r="G110" s="8">
        <f t="shared" si="71"/>
        <v>0.8845379072293249</v>
      </c>
      <c r="H110" s="1">
        <f t="shared" si="61"/>
        <v>38542.79596279395</v>
      </c>
      <c r="I110" s="1">
        <f t="shared" si="62"/>
        <v>5.543254429027027</v>
      </c>
      <c r="J110" s="1">
        <f t="shared" si="63"/>
        <v>3378826.3375595342</v>
      </c>
      <c r="K110" s="1">
        <f t="shared" si="64"/>
        <v>11455278.712243713</v>
      </c>
      <c r="L110" s="1">
        <f t="shared" si="65"/>
        <v>13471360.015954895</v>
      </c>
    </row>
    <row r="111" spans="1:12" ht="12.75">
      <c r="A111" s="6">
        <f t="shared" si="72"/>
        <v>9.099999999999992E-09</v>
      </c>
      <c r="B111" s="8">
        <f t="shared" si="66"/>
        <v>0.012707469871283536</v>
      </c>
      <c r="C111" s="8">
        <f t="shared" si="67"/>
        <v>4.221617078011851E-09</v>
      </c>
      <c r="D111" s="8">
        <f t="shared" si="68"/>
        <v>0.1148630345889524</v>
      </c>
      <c r="E111" s="8">
        <f t="shared" si="69"/>
        <v>0.025961400988833472</v>
      </c>
      <c r="F111" s="8">
        <f t="shared" si="70"/>
        <v>0.08835515546738347</v>
      </c>
      <c r="G111" s="8">
        <f t="shared" si="71"/>
        <v>0.8856834351005493</v>
      </c>
      <c r="H111" s="1">
        <f t="shared" si="61"/>
        <v>38122.40961385061</v>
      </c>
      <c r="I111" s="1">
        <f t="shared" si="62"/>
        <v>4.849077484529874</v>
      </c>
      <c r="J111" s="1">
        <f t="shared" si="63"/>
        <v>3299037.2088191193</v>
      </c>
      <c r="K111" s="1">
        <f t="shared" si="64"/>
        <v>11227704.760743482</v>
      </c>
      <c r="L111" s="1">
        <f t="shared" si="65"/>
        <v>13193516.714982877</v>
      </c>
    </row>
    <row r="112" spans="1:12" ht="12.75">
      <c r="A112" s="6">
        <f t="shared" si="72"/>
        <v>9.199999999999991E-09</v>
      </c>
      <c r="B112" s="8">
        <f t="shared" si="66"/>
        <v>0.012570335104864178</v>
      </c>
      <c r="C112" s="8">
        <f t="shared" si="67"/>
        <v>3.736709329558867E-09</v>
      </c>
      <c r="D112" s="8">
        <f t="shared" si="68"/>
        <v>0.11368462943992712</v>
      </c>
      <c r="E112" s="8">
        <f t="shared" si="69"/>
        <v>0.025631497752859313</v>
      </c>
      <c r="F112" s="8">
        <f t="shared" si="70"/>
        <v>0.08756228919709878</v>
      </c>
      <c r="G112" s="8">
        <f t="shared" si="71"/>
        <v>0.8868062055766236</v>
      </c>
      <c r="H112" s="1">
        <f aca="true" t="shared" si="73" ref="H112:H127">$H$3*B112</f>
        <v>37711.005314592534</v>
      </c>
      <c r="I112" s="1">
        <f aca="true" t="shared" si="74" ref="I112:I127">$H$4*C112*D112</f>
        <v>4.248064154556183</v>
      </c>
      <c r="J112" s="1">
        <f aca="true" t="shared" si="75" ref="J112:J127">$H$5*B112*E112</f>
        <v>3221965.159930147</v>
      </c>
      <c r="K112" s="1">
        <f aca="true" t="shared" si="76" ref="K112:K127">$H$6*B112*F112</f>
        <v>11006873.177565603</v>
      </c>
      <c r="L112" s="1">
        <f aca="true" t="shared" si="77" ref="L112:L127">$H$7*D112*D112</f>
        <v>12924194.970893543</v>
      </c>
    </row>
    <row r="113" spans="1:12" ht="12.75">
      <c r="A113" s="6">
        <f t="shared" si="72"/>
        <v>9.29999999999999E-09</v>
      </c>
      <c r="B113" s="8">
        <f aca="true" t="shared" si="78" ref="B113:B128">B112-(H112+J112+K112-L112)*(A113-A112)</f>
        <v>0.0124360996676725</v>
      </c>
      <c r="C113" s="8">
        <f aca="true" t="shared" si="79" ref="C113:C128">C112-I112*(A113-A112)</f>
        <v>3.3119029141032522E-09</v>
      </c>
      <c r="D113" s="8">
        <f aca="true" t="shared" si="80" ref="D113:D128">D112+(2*H112-I112+J112+K112-2*L112)*(A113-A112)</f>
        <v>0.1125302160557545</v>
      </c>
      <c r="E113" s="8">
        <f aca="true" t="shared" si="81" ref="E113:E128">E112+(I112-J112)*(A113-A112)</f>
        <v>0.025309301661672716</v>
      </c>
      <c r="F113" s="8">
        <f aca="true" t="shared" si="82" ref="F113:F128">F112+(I112+J112-K112)*(A113-A112)</f>
        <v>0.08678379882014166</v>
      </c>
      <c r="G113" s="8">
        <f aca="true" t="shared" si="83" ref="G113:G128">G112+K112*(A113-A112)</f>
        <v>0.8879068928943802</v>
      </c>
      <c r="H113" s="1">
        <f t="shared" si="73"/>
        <v>37308.2990030175</v>
      </c>
      <c r="I113" s="1">
        <f t="shared" si="74"/>
        <v>3.726891504797219</v>
      </c>
      <c r="J113" s="1">
        <f t="shared" si="75"/>
        <v>3147489.979837511</v>
      </c>
      <c r="K113" s="1">
        <f t="shared" si="76"/>
        <v>10792519.716665208</v>
      </c>
      <c r="L113" s="1">
        <f t="shared" si="77"/>
        <v>12663049.525554787</v>
      </c>
    </row>
    <row r="114" spans="1:12" ht="12.75">
      <c r="A114" s="6">
        <f t="shared" si="72"/>
        <v>9.39999999999999E-09</v>
      </c>
      <c r="B114" s="8">
        <f t="shared" si="78"/>
        <v>0.012304672820677405</v>
      </c>
      <c r="C114" s="8">
        <f t="shared" si="79"/>
        <v>2.9392137636235334E-09</v>
      </c>
      <c r="D114" s="8">
        <f t="shared" si="80"/>
        <v>0.11139906840740528</v>
      </c>
      <c r="E114" s="8">
        <f t="shared" si="81"/>
        <v>0.02499455303637812</v>
      </c>
      <c r="F114" s="8">
        <f t="shared" si="82"/>
        <v>0.08601929621914804</v>
      </c>
      <c r="G114" s="8">
        <f t="shared" si="83"/>
        <v>0.8889861448660467</v>
      </c>
      <c r="H114" s="1">
        <f t="shared" si="73"/>
        <v>36914.01846203222</v>
      </c>
      <c r="I114" s="1">
        <f t="shared" si="74"/>
        <v>3.274256751178851</v>
      </c>
      <c r="J114" s="1">
        <f t="shared" si="75"/>
        <v>3075497.9741170174</v>
      </c>
      <c r="K114" s="1">
        <f t="shared" si="76"/>
        <v>10584392.962415496</v>
      </c>
      <c r="L114" s="1">
        <f t="shared" si="77"/>
        <v>12409752.442037761</v>
      </c>
    </row>
    <row r="115" spans="1:12" ht="12.75">
      <c r="A115" s="6">
        <f t="shared" si="72"/>
        <v>9.499999999999989E-09</v>
      </c>
      <c r="B115" s="8">
        <f t="shared" si="78"/>
        <v>0.012175967569381729</v>
      </c>
      <c r="C115" s="8">
        <f t="shared" si="79"/>
        <v>2.6117880885056508E-09</v>
      </c>
      <c r="D115" s="8">
        <f t="shared" si="80"/>
        <v>0.11029048948891772</v>
      </c>
      <c r="E115" s="8">
        <f t="shared" si="81"/>
        <v>0.024687003566392095</v>
      </c>
      <c r="F115" s="8">
        <f t="shared" si="82"/>
        <v>0.08526840704774387</v>
      </c>
      <c r="G115" s="8">
        <f t="shared" si="83"/>
        <v>0.8900445841622882</v>
      </c>
      <c r="H115" s="1">
        <f t="shared" si="73"/>
        <v>36527.902708145186</v>
      </c>
      <c r="I115" s="1">
        <f t="shared" si="74"/>
        <v>2.88055386722613</v>
      </c>
      <c r="J115" s="1">
        <f t="shared" si="75"/>
        <v>3005881.5480960123</v>
      </c>
      <c r="K115" s="1">
        <f t="shared" si="76"/>
        <v>10382253.589061698</v>
      </c>
      <c r="L115" s="1">
        <f t="shared" si="77"/>
        <v>12163992.07170507</v>
      </c>
    </row>
    <row r="116" spans="1:12" ht="12.75">
      <c r="A116" s="6">
        <f t="shared" si="72"/>
        <v>9.599999999999988E-09</v>
      </c>
      <c r="B116" s="8">
        <f t="shared" si="78"/>
        <v>0.01204990047256565</v>
      </c>
      <c r="C116" s="8">
        <f t="shared" si="79"/>
        <v>2.3237327017830397E-09</v>
      </c>
      <c r="D116" s="8">
        <f t="shared" si="80"/>
        <v>0.10920380988077873</v>
      </c>
      <c r="E116" s="8">
        <f t="shared" si="81"/>
        <v>0.024386415699637884</v>
      </c>
      <c r="F116" s="8">
        <f t="shared" si="82"/>
        <v>0.0845307701317027</v>
      </c>
      <c r="G116" s="8">
        <f t="shared" si="83"/>
        <v>0.8910828095211943</v>
      </c>
      <c r="H116" s="1">
        <f t="shared" si="73"/>
        <v>36149.70141769695</v>
      </c>
      <c r="I116" s="1">
        <f t="shared" si="74"/>
        <v>2.5376046417926337</v>
      </c>
      <c r="J116" s="1">
        <f t="shared" si="75"/>
        <v>2938538.8206324894</v>
      </c>
      <c r="K116" s="1">
        <f t="shared" si="76"/>
        <v>10185873.669563428</v>
      </c>
      <c r="L116" s="1">
        <f t="shared" si="77"/>
        <v>11925472.092477266</v>
      </c>
    </row>
    <row r="117" spans="1:12" ht="12.75">
      <c r="A117" s="6">
        <f t="shared" si="72"/>
        <v>9.699999999999988E-09</v>
      </c>
      <c r="B117" s="8">
        <f t="shared" si="78"/>
        <v>0.011926391462652017</v>
      </c>
      <c r="C117" s="8">
        <f t="shared" si="79"/>
        <v>2.0699722376037782E-09</v>
      </c>
      <c r="D117" s="8">
        <f t="shared" si="80"/>
        <v>0.10813838639782594</v>
      </c>
      <c r="E117" s="8">
        <f t="shared" si="81"/>
        <v>0.024092562071335102</v>
      </c>
      <c r="F117" s="8">
        <f t="shared" si="82"/>
        <v>0.08380603690057008</v>
      </c>
      <c r="G117" s="8">
        <f t="shared" si="83"/>
        <v>0.8921013968881507</v>
      </c>
      <c r="H117" s="1">
        <f t="shared" si="73"/>
        <v>35779.17438795605</v>
      </c>
      <c r="I117" s="1">
        <f t="shared" si="74"/>
        <v>2.2384345766276974</v>
      </c>
      <c r="J117" s="1">
        <f t="shared" si="75"/>
        <v>2873373.2660098476</v>
      </c>
      <c r="K117" s="1">
        <f t="shared" si="76"/>
        <v>9995036.030096589</v>
      </c>
      <c r="L117" s="1">
        <f t="shared" si="77"/>
        <v>11693910.612725507</v>
      </c>
    </row>
    <row r="118" spans="1:12" ht="12.75">
      <c r="A118" s="6">
        <f t="shared" si="72"/>
        <v>9.799999999999987E-09</v>
      </c>
      <c r="B118" s="8">
        <f t="shared" si="78"/>
        <v>0.01180536367687513</v>
      </c>
      <c r="C118" s="8">
        <f t="shared" si="79"/>
        <v>1.84612877994101E-09</v>
      </c>
      <c r="D118" s="8">
        <f t="shared" si="80"/>
        <v>0.10709360081592563</v>
      </c>
      <c r="E118" s="8">
        <f t="shared" si="81"/>
        <v>0.02380522496857758</v>
      </c>
      <c r="F118" s="8">
        <f t="shared" si="82"/>
        <v>0.08309387084800486</v>
      </c>
      <c r="G118" s="8">
        <f t="shared" si="83"/>
        <v>0.8931009004911603</v>
      </c>
      <c r="H118" s="1">
        <f t="shared" si="73"/>
        <v>35416.091030625386</v>
      </c>
      <c r="I118" s="1">
        <f t="shared" si="74"/>
        <v>1.9770857861379434</v>
      </c>
      <c r="J118" s="1">
        <f t="shared" si="75"/>
        <v>2810293.3816388664</v>
      </c>
      <c r="K118" s="1">
        <f t="shared" si="76"/>
        <v>9809533.646799898</v>
      </c>
      <c r="L118" s="1">
        <f t="shared" si="77"/>
        <v>11469039.335720826</v>
      </c>
    </row>
    <row r="119" spans="1:12" ht="12.75">
      <c r="A119" s="6">
        <f t="shared" si="72"/>
        <v>9.899999999999986E-09</v>
      </c>
      <c r="B119" s="8">
        <f t="shared" si="78"/>
        <v>0.011686743298500274</v>
      </c>
      <c r="C119" s="8">
        <f t="shared" si="79"/>
        <v>1.6484202013272173E-09</v>
      </c>
      <c r="D119" s="8">
        <f t="shared" si="80"/>
        <v>0.1060688586721229</v>
      </c>
      <c r="E119" s="8">
        <f t="shared" si="81"/>
        <v>0.023524195828122273</v>
      </c>
      <c r="F119" s="8">
        <f t="shared" si="82"/>
        <v>0.08239394701919735</v>
      </c>
      <c r="G119" s="8">
        <f t="shared" si="83"/>
        <v>0.8940818538558403</v>
      </c>
      <c r="H119" s="1">
        <f t="shared" si="73"/>
        <v>35060.22989550082</v>
      </c>
      <c r="I119" s="1">
        <f t="shared" si="74"/>
        <v>1.74846049366849</v>
      </c>
      <c r="J119" s="1">
        <f t="shared" si="75"/>
        <v>2749212.379469161</v>
      </c>
      <c r="K119" s="1">
        <f t="shared" si="76"/>
        <v>9629169.081635913</v>
      </c>
      <c r="L119" s="1">
        <f t="shared" si="77"/>
        <v>11250602.780006781</v>
      </c>
    </row>
    <row r="120" spans="1:12" ht="12.75">
      <c r="A120" s="6">
        <f t="shared" si="72"/>
        <v>9.999999999999985E-09</v>
      </c>
      <c r="B120" s="8">
        <f t="shared" si="78"/>
        <v>0.011570459407400896</v>
      </c>
      <c r="C120" s="8">
        <f t="shared" si="79"/>
        <v>1.4735741519603697E-09</v>
      </c>
      <c r="D120" s="8">
        <f t="shared" si="80"/>
        <v>0.10506358813336511</v>
      </c>
      <c r="E120" s="8">
        <f t="shared" si="81"/>
        <v>0.023249274765021408</v>
      </c>
      <c r="F120" s="8">
        <f t="shared" si="82"/>
        <v>0.08170595152382673</v>
      </c>
      <c r="G120" s="8">
        <f t="shared" si="83"/>
        <v>0.8950447707640039</v>
      </c>
      <c r="H120" s="1">
        <f t="shared" si="73"/>
        <v>34711.378222202686</v>
      </c>
      <c r="I120" s="1">
        <f t="shared" si="74"/>
        <v>1.5481898778553704</v>
      </c>
      <c r="J120" s="1">
        <f t="shared" si="75"/>
        <v>2690047.899201902</v>
      </c>
      <c r="K120" s="1">
        <f t="shared" si="76"/>
        <v>9453753.954495026</v>
      </c>
      <c r="L120" s="1">
        <f t="shared" si="77"/>
        <v>11038357.551457377</v>
      </c>
    </row>
    <row r="121" spans="1:12" ht="12.75">
      <c r="A121" s="6">
        <f>A120+$D$9</f>
        <v>1.0199999999999985E-08</v>
      </c>
      <c r="B121" s="8">
        <f t="shared" si="78"/>
        <v>0.011342428271308545</v>
      </c>
      <c r="C121" s="8">
        <f t="shared" si="79"/>
        <v>1.1639361763892954E-09</v>
      </c>
      <c r="D121" s="8">
        <f t="shared" si="80"/>
        <v>0.10309088972517245</v>
      </c>
      <c r="E121" s="8">
        <f t="shared" si="81"/>
        <v>0.022711265494819003</v>
      </c>
      <c r="F121" s="8">
        <f t="shared" si="82"/>
        <v>0.08035321062240608</v>
      </c>
      <c r="G121" s="8">
        <f t="shared" si="83"/>
        <v>0.8969355215549029</v>
      </c>
      <c r="H121" s="1">
        <f t="shared" si="73"/>
        <v>34027.28481392564</v>
      </c>
      <c r="I121" s="1">
        <f t="shared" si="74"/>
        <v>1.1999121600728773</v>
      </c>
      <c r="J121" s="1">
        <f t="shared" si="75"/>
        <v>2576008.998256293</v>
      </c>
      <c r="K121" s="1">
        <f t="shared" si="76"/>
        <v>9114005.278539887</v>
      </c>
      <c r="L121" s="1">
        <f t="shared" si="77"/>
        <v>10627731.544327669</v>
      </c>
    </row>
    <row r="122" spans="1:12" ht="12.75">
      <c r="A122" s="6">
        <f aca="true" t="shared" si="84" ref="A122:A137">A121+$D$9</f>
        <v>1.0399999999999986E-08</v>
      </c>
      <c r="B122" s="8">
        <f t="shared" si="78"/>
        <v>0.011123166267852057</v>
      </c>
      <c r="C122" s="8">
        <f t="shared" si="79"/>
        <v>9.239537443747197E-10</v>
      </c>
      <c r="D122" s="8">
        <f t="shared" si="80"/>
        <v>0.10119141063674376</v>
      </c>
      <c r="E122" s="8">
        <f t="shared" si="81"/>
        <v>0.022196063935150175</v>
      </c>
      <c r="F122" s="8">
        <f t="shared" si="82"/>
        <v>0.07904561160633179</v>
      </c>
      <c r="G122" s="8">
        <f t="shared" si="83"/>
        <v>0.8987583226106108</v>
      </c>
      <c r="H122" s="1">
        <f t="shared" si="73"/>
        <v>33369.49880355617</v>
      </c>
      <c r="I122" s="1">
        <f t="shared" si="74"/>
        <v>0.9349618275637924</v>
      </c>
      <c r="J122" s="1">
        <f t="shared" si="75"/>
        <v>2468905.0964255</v>
      </c>
      <c r="K122" s="1">
        <f t="shared" si="76"/>
        <v>8792374.80641285</v>
      </c>
      <c r="L122" s="1">
        <f t="shared" si="77"/>
        <v>10239701.586654099</v>
      </c>
    </row>
    <row r="123" spans="1:12" ht="12.75">
      <c r="A123" s="6">
        <f t="shared" si="84"/>
        <v>1.0599999999999986E-08</v>
      </c>
      <c r="B123" s="8">
        <f t="shared" si="78"/>
        <v>0.010912176704854495</v>
      </c>
      <c r="C123" s="8">
        <f t="shared" si="79"/>
        <v>7.369613788619611E-10</v>
      </c>
      <c r="D123" s="8">
        <f t="shared" si="80"/>
        <v>0.09936113359517885</v>
      </c>
      <c r="E123" s="8">
        <f t="shared" si="81"/>
        <v>0.02170228310285744</v>
      </c>
      <c r="F123" s="8">
        <f t="shared" si="82"/>
        <v>0.07778091785132668</v>
      </c>
      <c r="G123" s="8">
        <f t="shared" si="83"/>
        <v>0.9005167975718934</v>
      </c>
      <c r="H123" s="1">
        <f t="shared" si="73"/>
        <v>32736.530114563484</v>
      </c>
      <c r="I123" s="1">
        <f t="shared" si="74"/>
        <v>0.7322531801959055</v>
      </c>
      <c r="J123" s="1">
        <f t="shared" si="75"/>
        <v>2368191.481171583</v>
      </c>
      <c r="K123" s="1">
        <f t="shared" si="76"/>
        <v>8487591.19859448</v>
      </c>
      <c r="L123" s="1">
        <f t="shared" si="77"/>
        <v>9872634.86931898</v>
      </c>
    </row>
    <row r="124" spans="1:12" ht="12.75">
      <c r="A124" s="6">
        <f t="shared" si="84"/>
        <v>1.0799999999999986E-08</v>
      </c>
      <c r="B124" s="8">
        <f t="shared" si="78"/>
        <v>0.010708999836742165</v>
      </c>
      <c r="C124" s="8">
        <f t="shared" si="79"/>
        <v>5.905107428227799E-10</v>
      </c>
      <c r="D124" s="8">
        <f t="shared" si="80"/>
        <v>0.09759633064899967</v>
      </c>
      <c r="E124" s="8">
        <f t="shared" si="81"/>
        <v>0.02122864495307376</v>
      </c>
      <c r="F124" s="8">
        <f t="shared" si="82"/>
        <v>0.07655703805429273</v>
      </c>
      <c r="G124" s="8">
        <f t="shared" si="83"/>
        <v>0.9022143158116123</v>
      </c>
      <c r="H124" s="1">
        <f t="shared" si="73"/>
        <v>32126.999510226495</v>
      </c>
      <c r="I124" s="1">
        <f t="shared" si="74"/>
        <v>0.5763168170831844</v>
      </c>
      <c r="J124" s="1">
        <f t="shared" si="75"/>
        <v>2273375.553367243</v>
      </c>
      <c r="K124" s="1">
        <f t="shared" si="76"/>
        <v>8198493.080248847</v>
      </c>
      <c r="L124" s="1">
        <f t="shared" si="77"/>
        <v>9525043.756148871</v>
      </c>
    </row>
    <row r="125" spans="1:12" ht="12.75">
      <c r="A125" s="6">
        <f t="shared" si="84"/>
        <v>1.0999999999999986E-08</v>
      </c>
      <c r="B125" s="8">
        <f t="shared" si="78"/>
        <v>0.010513209461346677</v>
      </c>
      <c r="C125" s="8">
        <f t="shared" si="79"/>
        <v>4.752473794061429E-10</v>
      </c>
      <c r="D125" s="8">
        <f t="shared" si="80"/>
        <v>0.09589353755780407</v>
      </c>
      <c r="E125" s="8">
        <f t="shared" si="81"/>
        <v>0.020773969957663674</v>
      </c>
      <c r="F125" s="8">
        <f t="shared" si="82"/>
        <v>0.07537201466417977</v>
      </c>
      <c r="G125" s="8">
        <f t="shared" si="83"/>
        <v>0.903854014427662</v>
      </c>
      <c r="H125" s="1">
        <f t="shared" si="73"/>
        <v>31539.628384040032</v>
      </c>
      <c r="I125" s="1">
        <f t="shared" si="74"/>
        <v>0.45573152426330926</v>
      </c>
      <c r="J125" s="1">
        <f t="shared" si="75"/>
        <v>2184010.975086414</v>
      </c>
      <c r="K125" s="1">
        <f t="shared" si="76"/>
        <v>7924017.776882152</v>
      </c>
      <c r="L125" s="1">
        <f t="shared" si="77"/>
        <v>9195570.54534998</v>
      </c>
    </row>
    <row r="126" spans="1:12" ht="12.75">
      <c r="A126" s="6">
        <f t="shared" si="84"/>
        <v>1.1199999999999986E-08</v>
      </c>
      <c r="B126" s="8">
        <f t="shared" si="78"/>
        <v>0.010324409894346152</v>
      </c>
      <c r="C126" s="8">
        <f t="shared" si="79"/>
        <v>3.8410107455348106E-10</v>
      </c>
      <c r="D126" s="8">
        <f t="shared" si="80"/>
        <v>0.09424953085026509</v>
      </c>
      <c r="E126" s="8">
        <f t="shared" si="81"/>
        <v>0.020337167853792696</v>
      </c>
      <c r="F126" s="8">
        <f t="shared" si="82"/>
        <v>0.07422401339496693</v>
      </c>
      <c r="G126" s="8">
        <f t="shared" si="83"/>
        <v>0.9054388179830384</v>
      </c>
      <c r="H126" s="1">
        <f t="shared" si="73"/>
        <v>30973.22968303846</v>
      </c>
      <c r="I126" s="1">
        <f t="shared" si="74"/>
        <v>0.36201346075748286</v>
      </c>
      <c r="J126" s="1">
        <f t="shared" si="75"/>
        <v>2099692.570126758</v>
      </c>
      <c r="K126" s="1">
        <f t="shared" si="76"/>
        <v>7663191.382930779</v>
      </c>
      <c r="L126" s="1">
        <f t="shared" si="77"/>
        <v>8882974.06549507</v>
      </c>
    </row>
    <row r="127" spans="1:12" ht="12.75">
      <c r="A127" s="6">
        <f t="shared" si="84"/>
        <v>1.1399999999999986E-08</v>
      </c>
      <c r="B127" s="8">
        <f t="shared" si="78"/>
        <v>0.010142233270897052</v>
      </c>
      <c r="C127" s="8">
        <f t="shared" si="79"/>
        <v>3.116983824019844E-10</v>
      </c>
      <c r="D127" s="8">
        <f t="shared" si="80"/>
        <v>0.09266130723414909</v>
      </c>
      <c r="E127" s="8">
        <f t="shared" si="81"/>
        <v>0.019917229412170036</v>
      </c>
      <c r="F127" s="8">
        <f t="shared" si="82"/>
        <v>0.07311131370480882</v>
      </c>
      <c r="G127" s="8">
        <f t="shared" si="83"/>
        <v>0.9069714562596245</v>
      </c>
      <c r="H127" s="1">
        <f t="shared" si="73"/>
        <v>30426.699812691157</v>
      </c>
      <c r="I127" s="1">
        <f t="shared" si="74"/>
        <v>0.2888237957613757</v>
      </c>
      <c r="J127" s="1">
        <f t="shared" si="75"/>
        <v>2020051.8680820027</v>
      </c>
      <c r="K127" s="1">
        <f t="shared" si="76"/>
        <v>7415119.983359036</v>
      </c>
      <c r="L127" s="1">
        <f t="shared" si="77"/>
        <v>8586117.85834137</v>
      </c>
    </row>
    <row r="128" spans="1:12" ht="12.75">
      <c r="A128" s="6">
        <f t="shared" si="84"/>
        <v>1.1599999999999986E-08</v>
      </c>
      <c r="B128" s="8">
        <f t="shared" si="78"/>
        <v>0.00996633713231458</v>
      </c>
      <c r="C128" s="8">
        <f t="shared" si="79"/>
        <v>2.5393362324970923E-10</v>
      </c>
      <c r="D128" s="8">
        <f t="shared" si="80"/>
        <v>0.09112606508326106</v>
      </c>
      <c r="E128" s="8">
        <f t="shared" si="81"/>
        <v>0.019513219096318393</v>
      </c>
      <c r="F128" s="8">
        <f t="shared" si="82"/>
        <v>0.07203230013951817</v>
      </c>
      <c r="G128" s="8">
        <f t="shared" si="83"/>
        <v>0.9084544802562963</v>
      </c>
      <c r="H128" s="1">
        <f aca="true" t="shared" si="85" ref="H128:H143">$H$3*B128</f>
        <v>29899.01139694374</v>
      </c>
      <c r="I128" s="1">
        <f aca="true" t="shared" si="86" ref="I128:I143">$H$4*C128*D128</f>
        <v>0.23139971879081297</v>
      </c>
      <c r="J128" s="1">
        <f aca="true" t="shared" si="87" ref="J128:J143">$H$5*B128*E128</f>
        <v>1944753.2005062792</v>
      </c>
      <c r="K128" s="1">
        <f aca="true" t="shared" si="88" ref="K128:K143">$H$6*B128*F128</f>
        <v>7178981.876065086</v>
      </c>
      <c r="L128" s="1">
        <f aca="true" t="shared" si="89" ref="L128:L143">$H$7*D128*D128</f>
        <v>8303959.73755873</v>
      </c>
    </row>
    <row r="129" spans="1:12" ht="12.75">
      <c r="A129" s="6">
        <f t="shared" si="84"/>
        <v>1.1799999999999987E-08</v>
      </c>
      <c r="B129" s="8">
        <f aca="true" t="shared" si="90" ref="B129:B144">B128-(H128+J128+K128-L128)*(A129-A128)</f>
        <v>0.009796402262232664</v>
      </c>
      <c r="C129" s="8">
        <f aca="true" t="shared" si="91" ref="C129:C144">C128-I128*(A129-A128)</f>
        <v>2.076536794915466E-10</v>
      </c>
      <c r="D129" s="8">
        <f aca="true" t="shared" si="92" ref="D129:D144">D128+(2*H128-I128+J128+K128-2*L128)*(A129-A128)</f>
        <v>0.08964118776183067</v>
      </c>
      <c r="E129" s="8">
        <f aca="true" t="shared" si="93" ref="E129:E144">E128+(I128-J128)*(A129-A128)</f>
        <v>0.01912426850249708</v>
      </c>
      <c r="F129" s="8">
        <f aca="true" t="shared" si="94" ref="F129:F144">F128+(I128+J128-K128)*(A129-A128)</f>
        <v>0.07098545445068635</v>
      </c>
      <c r="G129" s="8">
        <f aca="true" t="shared" si="95" ref="G129:G144">G128+K128*(A129-A128)</f>
        <v>0.9098902766315093</v>
      </c>
      <c r="H129" s="1">
        <f t="shared" si="85"/>
        <v>29389.206786697992</v>
      </c>
      <c r="I129" s="1">
        <f t="shared" si="86"/>
        <v>0.18614322472736736</v>
      </c>
      <c r="J129" s="1">
        <f t="shared" si="87"/>
        <v>1873490.2722140728</v>
      </c>
      <c r="K129" s="1">
        <f t="shared" si="88"/>
        <v>6954020.665663175</v>
      </c>
      <c r="L129" s="1">
        <f t="shared" si="89"/>
        <v>8035542.543351779</v>
      </c>
    </row>
    <row r="130" spans="1:12" ht="12.75">
      <c r="A130" s="6">
        <f t="shared" si="84"/>
        <v>1.1999999999999987E-08</v>
      </c>
      <c r="B130" s="8">
        <f t="shared" si="90"/>
        <v>0.00963213074197023</v>
      </c>
      <c r="C130" s="8">
        <f t="shared" si="91"/>
        <v>1.7042503454607312E-10</v>
      </c>
      <c r="D130" s="8">
        <f t="shared" si="92"/>
        <v>0.08820422857755143</v>
      </c>
      <c r="E130" s="8">
        <f t="shared" si="93"/>
        <v>0.018749570485282908</v>
      </c>
      <c r="F130" s="8">
        <f t="shared" si="94"/>
        <v>0.06996934840922518</v>
      </c>
      <c r="G130" s="8">
        <f t="shared" si="95"/>
        <v>0.911281080764642</v>
      </c>
      <c r="H130" s="1">
        <f t="shared" si="85"/>
        <v>28896.392225910688</v>
      </c>
      <c r="I130" s="1">
        <f t="shared" si="86"/>
        <v>0.15032208702438932</v>
      </c>
      <c r="J130" s="1">
        <f t="shared" si="87"/>
        <v>1805983.1427003117</v>
      </c>
      <c r="K130" s="1">
        <f t="shared" si="88"/>
        <v>6739539.118081236</v>
      </c>
      <c r="L130" s="1">
        <f t="shared" si="89"/>
        <v>7779985.9389609415</v>
      </c>
    </row>
    <row r="131" spans="1:12" ht="12.75">
      <c r="A131" s="6">
        <f t="shared" si="84"/>
        <v>1.2199999999999987E-08</v>
      </c>
      <c r="B131" s="8">
        <f t="shared" si="90"/>
        <v>0.009473244199160926</v>
      </c>
      <c r="C131" s="8">
        <f t="shared" si="91"/>
        <v>1.4036061714119524E-10</v>
      </c>
      <c r="D131" s="8">
        <f t="shared" si="92"/>
        <v>0.08681289718094931</v>
      </c>
      <c r="E131" s="8">
        <f t="shared" si="93"/>
        <v>0.018388373886807263</v>
      </c>
      <c r="F131" s="8">
        <f t="shared" si="94"/>
        <v>0.06898263724421341</v>
      </c>
      <c r="G131" s="8">
        <f t="shared" si="95"/>
        <v>0.9126289885882582</v>
      </c>
      <c r="H131" s="1">
        <f t="shared" si="85"/>
        <v>28419.73259748278</v>
      </c>
      <c r="I131" s="1">
        <f t="shared" si="86"/>
        <v>0.12185111824133173</v>
      </c>
      <c r="J131" s="1">
        <f t="shared" si="87"/>
        <v>1741975.5625519915</v>
      </c>
      <c r="K131" s="1">
        <f t="shared" si="88"/>
        <v>6534893.681165672</v>
      </c>
      <c r="L131" s="1">
        <f t="shared" si="89"/>
        <v>7536479.116950077</v>
      </c>
    </row>
    <row r="132" spans="1:12" ht="12.75">
      <c r="A132" s="6">
        <f t="shared" si="84"/>
        <v>1.2399999999999987E-08</v>
      </c>
      <c r="B132" s="8">
        <f t="shared" si="90"/>
        <v>0.009319482227287913</v>
      </c>
      <c r="C132" s="8">
        <f t="shared" si="91"/>
        <v>1.1599039349292887E-10</v>
      </c>
      <c r="D132" s="8">
        <f t="shared" si="92"/>
        <v>0.08546504725158158</v>
      </c>
      <c r="E132" s="8">
        <f t="shared" si="93"/>
        <v>0.01803997879866709</v>
      </c>
      <c r="F132" s="8">
        <f t="shared" si="94"/>
        <v>0.0680240536448609</v>
      </c>
      <c r="G132" s="8">
        <f t="shared" si="95"/>
        <v>0.9139359673244913</v>
      </c>
      <c r="H132" s="1">
        <f t="shared" si="85"/>
        <v>27958.446681863737</v>
      </c>
      <c r="I132" s="1">
        <f t="shared" si="86"/>
        <v>0.09913124460602707</v>
      </c>
      <c r="J132" s="1">
        <f t="shared" si="87"/>
        <v>1681232.6179482867</v>
      </c>
      <c r="K132" s="1">
        <f t="shared" si="88"/>
        <v>6339489.589713607</v>
      </c>
      <c r="L132" s="1">
        <f t="shared" si="89"/>
        <v>7304274.301715072</v>
      </c>
    </row>
    <row r="133" spans="1:12" ht="12.75">
      <c r="A133" s="6">
        <f t="shared" si="84"/>
        <v>1.2599999999999987E-08</v>
      </c>
      <c r="B133" s="8">
        <f t="shared" si="90"/>
        <v>0.009170600956762176</v>
      </c>
      <c r="C133" s="8">
        <f t="shared" si="91"/>
        <v>9.616414457172345E-11</v>
      </c>
      <c r="D133" s="8">
        <f t="shared" si="92"/>
        <v>0.08415866533127442</v>
      </c>
      <c r="E133" s="8">
        <f t="shared" si="93"/>
        <v>0.01770373229490368</v>
      </c>
      <c r="F133" s="8">
        <f t="shared" si="94"/>
        <v>0.06709240227033408</v>
      </c>
      <c r="G133" s="8">
        <f t="shared" si="95"/>
        <v>0.915203865242434</v>
      </c>
      <c r="H133" s="1">
        <f t="shared" si="85"/>
        <v>27511.802870286527</v>
      </c>
      <c r="I133" s="1">
        <f t="shared" si="86"/>
        <v>0.08093046059879963</v>
      </c>
      <c r="J133" s="1">
        <f t="shared" si="87"/>
        <v>1623538.6432190512</v>
      </c>
      <c r="K133" s="1">
        <f t="shared" si="88"/>
        <v>6152776.484517985</v>
      </c>
      <c r="L133" s="1">
        <f t="shared" si="89"/>
        <v>7082680.950341451</v>
      </c>
    </row>
    <row r="134" spans="1:12" ht="12.75">
      <c r="A134" s="6">
        <f t="shared" si="84"/>
        <v>1.2799999999999987E-08</v>
      </c>
      <c r="B134" s="8">
        <f t="shared" si="90"/>
        <v>0.009026371760709001</v>
      </c>
      <c r="C134" s="8">
        <f t="shared" si="91"/>
        <v>7.997805245196352E-11</v>
      </c>
      <c r="D134" s="8">
        <f t="shared" si="92"/>
        <v>0.08289186068164726</v>
      </c>
      <c r="E134" s="8">
        <f t="shared" si="93"/>
        <v>0.017379024582445963</v>
      </c>
      <c r="F134" s="8">
        <f t="shared" si="94"/>
        <v>0.06618655471826039</v>
      </c>
      <c r="G134" s="8">
        <f t="shared" si="95"/>
        <v>0.9164344205393377</v>
      </c>
      <c r="H134" s="1">
        <f t="shared" si="85"/>
        <v>27079.115282127004</v>
      </c>
      <c r="I134" s="1">
        <f t="shared" si="86"/>
        <v>0.06629529581437638</v>
      </c>
      <c r="J134" s="1">
        <f t="shared" si="87"/>
        <v>1568695.3671965778</v>
      </c>
      <c r="K134" s="1">
        <f t="shared" si="88"/>
        <v>5974244.484475267</v>
      </c>
      <c r="L134" s="1">
        <f t="shared" si="89"/>
        <v>6871060.56726562</v>
      </c>
    </row>
    <row r="135" spans="1:12" ht="12.75">
      <c r="A135" s="6">
        <f t="shared" si="84"/>
        <v>1.2999999999999987E-08</v>
      </c>
      <c r="B135" s="8">
        <f t="shared" si="90"/>
        <v>0.00888658008077133</v>
      </c>
      <c r="C135" s="8">
        <f t="shared" si="91"/>
        <v>6.671899328908823E-11</v>
      </c>
      <c r="D135" s="8">
        <f t="shared" si="92"/>
        <v>0.08166285605792918</v>
      </c>
      <c r="E135" s="8">
        <f t="shared" si="93"/>
        <v>0.017065285522265706</v>
      </c>
      <c r="F135" s="8">
        <f t="shared" si="94"/>
        <v>0.06530544490806371</v>
      </c>
      <c r="G135" s="8">
        <f t="shared" si="95"/>
        <v>0.9176292694362327</v>
      </c>
      <c r="H135" s="1">
        <f t="shared" si="85"/>
        <v>26659.74024231399</v>
      </c>
      <c r="I135" s="1">
        <f t="shared" si="86"/>
        <v>0.054484635452967556</v>
      </c>
      <c r="J135" s="1">
        <f t="shared" si="87"/>
        <v>1516520.2639484177</v>
      </c>
      <c r="K135" s="1">
        <f t="shared" si="88"/>
        <v>5803420.658859084</v>
      </c>
      <c r="L135" s="1">
        <f t="shared" si="89"/>
        <v>6668822.059538062</v>
      </c>
    </row>
    <row r="136" spans="1:12" ht="12.75">
      <c r="A136" s="6">
        <f t="shared" si="84"/>
        <v>1.3199999999999988E-08</v>
      </c>
      <c r="B136" s="8">
        <f t="shared" si="90"/>
        <v>0.00875102436006898</v>
      </c>
      <c r="C136" s="8">
        <f t="shared" si="91"/>
        <v>5.5822066198494717E-11</v>
      </c>
      <c r="D136" s="8">
        <f t="shared" si="92"/>
        <v>0.08046997930387545</v>
      </c>
      <c r="E136" s="8">
        <f t="shared" si="93"/>
        <v>0.01676198148037295</v>
      </c>
      <c r="F136" s="8">
        <f t="shared" si="94"/>
        <v>0.0644480648399785</v>
      </c>
      <c r="G136" s="8">
        <f t="shared" si="95"/>
        <v>0.9187899535680045</v>
      </c>
      <c r="H136" s="1">
        <f t="shared" si="85"/>
        <v>26253.073080206937</v>
      </c>
      <c r="I136" s="1">
        <f t="shared" si="86"/>
        <v>0.04492000511692435</v>
      </c>
      <c r="J136" s="1">
        <f t="shared" si="87"/>
        <v>1466845.0825776877</v>
      </c>
      <c r="K136" s="1">
        <f t="shared" si="88"/>
        <v>5639865.85373957</v>
      </c>
      <c r="L136" s="1">
        <f t="shared" si="89"/>
        <v>6475417.5691661425</v>
      </c>
    </row>
    <row r="137" spans="1:12" ht="12.75">
      <c r="A137" s="6">
        <f t="shared" si="84"/>
        <v>1.3399999999999988E-08</v>
      </c>
      <c r="B137" s="8">
        <f t="shared" si="90"/>
        <v>0.008619515072022715</v>
      </c>
      <c r="C137" s="8">
        <f t="shared" si="91"/>
        <v>4.683806517510984E-11</v>
      </c>
      <c r="D137" s="8">
        <f t="shared" si="92"/>
        <v>0.07931165568372052</v>
      </c>
      <c r="E137" s="8">
        <f t="shared" si="93"/>
        <v>0.016468612472841412</v>
      </c>
      <c r="F137" s="8">
        <f t="shared" si="94"/>
        <v>0.06361346069473013</v>
      </c>
      <c r="G137" s="8">
        <f t="shared" si="95"/>
        <v>0.9199179267387524</v>
      </c>
      <c r="H137" s="1">
        <f t="shared" si="85"/>
        <v>25858.545216068145</v>
      </c>
      <c r="I137" s="1">
        <f t="shared" si="86"/>
        <v>0.03714804498059973</v>
      </c>
      <c r="J137" s="1">
        <f t="shared" si="87"/>
        <v>1419514.5342495784</v>
      </c>
      <c r="K137" s="1">
        <f t="shared" si="88"/>
        <v>5483171.8324175095</v>
      </c>
      <c r="L137" s="1">
        <f t="shared" si="89"/>
        <v>6290338.727293037</v>
      </c>
    </row>
    <row r="138" spans="1:12" ht="12.75">
      <c r="A138" s="6">
        <f aca="true" t="shared" si="96" ref="A138:A153">A137+$D$9</f>
        <v>1.3599999999999988E-08</v>
      </c>
      <c r="B138" s="8">
        <f t="shared" si="90"/>
        <v>0.00849187383510469</v>
      </c>
      <c r="C138" s="8">
        <f t="shared" si="91"/>
        <v>3.940845617898989E-11</v>
      </c>
      <c r="D138" s="8">
        <f t="shared" si="92"/>
        <v>0.07818640087679354</v>
      </c>
      <c r="E138" s="8">
        <f t="shared" si="93"/>
        <v>0.016184709573421104</v>
      </c>
      <c r="F138" s="8">
        <f t="shared" si="94"/>
        <v>0.06280072924252615</v>
      </c>
      <c r="G138" s="8">
        <f t="shared" si="95"/>
        <v>0.9210145611052359</v>
      </c>
      <c r="H138" s="1">
        <f t="shared" si="85"/>
        <v>25475.621505314073</v>
      </c>
      <c r="I138" s="1">
        <f t="shared" si="86"/>
        <v>0.03081205352746055</v>
      </c>
      <c r="J138" s="1">
        <f t="shared" si="87"/>
        <v>1374385.1175530306</v>
      </c>
      <c r="K138" s="1">
        <f t="shared" si="88"/>
        <v>5332958.694801019</v>
      </c>
      <c r="L138" s="1">
        <f t="shared" si="89"/>
        <v>6113113.282066663</v>
      </c>
    </row>
    <row r="139" spans="1:12" ht="12.75">
      <c r="A139" s="6">
        <f t="shared" si="96"/>
        <v>1.3799999999999988E-08</v>
      </c>
      <c r="B139" s="8">
        <f t="shared" si="90"/>
        <v>0.00836793260474615</v>
      </c>
      <c r="C139" s="8">
        <f t="shared" si="91"/>
        <v>3.3246045473497776E-11</v>
      </c>
      <c r="D139" s="8">
        <f t="shared" si="92"/>
        <v>0.0770928145688774</v>
      </c>
      <c r="E139" s="8">
        <f t="shared" si="93"/>
        <v>0.01590983255607291</v>
      </c>
      <c r="F139" s="8">
        <f t="shared" si="94"/>
        <v>0.06200901453323896</v>
      </c>
      <c r="G139" s="8">
        <f t="shared" si="95"/>
        <v>0.9220811528441961</v>
      </c>
      <c r="H139" s="1">
        <f t="shared" si="85"/>
        <v>25103.797814238453</v>
      </c>
      <c r="I139" s="1">
        <f t="shared" si="86"/>
        <v>0.0256303121883683</v>
      </c>
      <c r="J139" s="1">
        <f t="shared" si="87"/>
        <v>1331324.0658201429</v>
      </c>
      <c r="K139" s="1">
        <f t="shared" si="88"/>
        <v>5188872.545008683</v>
      </c>
      <c r="L139" s="1">
        <f t="shared" si="89"/>
        <v>5943302.058151315</v>
      </c>
    </row>
    <row r="140" spans="1:12" ht="12.75">
      <c r="A140" s="6">
        <f t="shared" si="96"/>
        <v>1.3999999999999988E-08</v>
      </c>
      <c r="B140" s="8">
        <f t="shared" si="90"/>
        <v>0.0082475329346478</v>
      </c>
      <c r="C140" s="8">
        <f t="shared" si="91"/>
        <v>2.8119983035824112E-11</v>
      </c>
      <c r="D140" s="8">
        <f t="shared" si="92"/>
        <v>0.07602957458178226</v>
      </c>
      <c r="E140" s="8">
        <f t="shared" si="93"/>
        <v>0.015643567748034944</v>
      </c>
      <c r="F140" s="8">
        <f t="shared" si="94"/>
        <v>0.06123750484252732</v>
      </c>
      <c r="G140" s="8">
        <f t="shared" si="95"/>
        <v>0.9231189273531979</v>
      </c>
      <c r="H140" s="1">
        <f t="shared" si="85"/>
        <v>24742.5988039434</v>
      </c>
      <c r="I140" s="1">
        <f t="shared" si="86"/>
        <v>0.021379503474606414</v>
      </c>
      <c r="J140" s="1">
        <f t="shared" si="87"/>
        <v>1290208.402173123</v>
      </c>
      <c r="K140" s="1">
        <f t="shared" si="88"/>
        <v>5050583.380243982</v>
      </c>
      <c r="L140" s="1">
        <f t="shared" si="89"/>
        <v>5780496.211086792</v>
      </c>
    </row>
    <row r="141" spans="1:12" ht="12.75">
      <c r="A141" s="6">
        <f t="shared" si="96"/>
        <v>1.4199999999999988E-08</v>
      </c>
      <c r="B141" s="8">
        <f t="shared" si="90"/>
        <v>0.00813052530062095</v>
      </c>
      <c r="C141" s="8">
        <f t="shared" si="91"/>
        <v>2.3844082340902827E-11</v>
      </c>
      <c r="D141" s="8">
        <f t="shared" si="92"/>
        <v>0.07499543148907664</v>
      </c>
      <c r="E141" s="8">
        <f t="shared" si="93"/>
        <v>0.01538552607187622</v>
      </c>
      <c r="F141" s="8">
        <f t="shared" si="94"/>
        <v>0.06048542985118904</v>
      </c>
      <c r="G141" s="8">
        <f t="shared" si="95"/>
        <v>0.9241290440292467</v>
      </c>
      <c r="H141" s="1">
        <f t="shared" si="85"/>
        <v>24391.57590186285</v>
      </c>
      <c r="I141" s="1">
        <f t="shared" si="86"/>
        <v>0.017881972436170804</v>
      </c>
      <c r="J141" s="1">
        <f t="shared" si="87"/>
        <v>1250924.0899075286</v>
      </c>
      <c r="K141" s="1">
        <f t="shared" si="88"/>
        <v>4917783.177240261</v>
      </c>
      <c r="L141" s="1">
        <f t="shared" si="89"/>
        <v>5624314.744232789</v>
      </c>
    </row>
    <row r="142" spans="1:12" ht="12.75">
      <c r="A142" s="6">
        <f t="shared" si="96"/>
        <v>1.4399999999999988E-08</v>
      </c>
      <c r="B142" s="8">
        <f t="shared" si="90"/>
        <v>0.008016768480857576</v>
      </c>
      <c r="C142" s="8">
        <f t="shared" si="91"/>
        <v>2.0267687853668665E-11</v>
      </c>
      <c r="D142" s="8">
        <f t="shared" si="92"/>
        <v>0.07398920367159743</v>
      </c>
      <c r="E142" s="8">
        <f t="shared" si="93"/>
        <v>0.015135341257471109</v>
      </c>
      <c r="F142" s="8">
        <f t="shared" si="94"/>
        <v>0.05975205803729889</v>
      </c>
      <c r="G142" s="8">
        <f t="shared" si="95"/>
        <v>0.9251126006646947</v>
      </c>
      <c r="H142" s="1">
        <f t="shared" si="85"/>
        <v>24050.305442572728</v>
      </c>
      <c r="I142" s="1">
        <f t="shared" si="86"/>
        <v>0.014995900845574523</v>
      </c>
      <c r="J142" s="1">
        <f t="shared" si="87"/>
        <v>1213365.2673991767</v>
      </c>
      <c r="K142" s="1">
        <f t="shared" si="88"/>
        <v>4790184.155397903</v>
      </c>
      <c r="L142" s="1">
        <f t="shared" si="89"/>
        <v>5474402.259957127</v>
      </c>
    </row>
    <row r="143" spans="1:12" ht="12.75">
      <c r="A143" s="6">
        <f t="shared" si="96"/>
        <v>1.4599999999999988E-08</v>
      </c>
      <c r="B143" s="8">
        <f t="shared" si="90"/>
        <v>0.007906128987201071</v>
      </c>
      <c r="C143" s="8">
        <f t="shared" si="91"/>
        <v>1.726850768455376E-11</v>
      </c>
      <c r="D143" s="8">
        <f t="shared" si="92"/>
        <v>0.07300977277135184</v>
      </c>
      <c r="E143" s="8">
        <f t="shared" si="93"/>
        <v>0.014892668206990454</v>
      </c>
      <c r="F143" s="8">
        <f t="shared" si="94"/>
        <v>0.05903669426269832</v>
      </c>
      <c r="G143" s="8">
        <f t="shared" si="95"/>
        <v>0.9260706374957742</v>
      </c>
      <c r="H143" s="1">
        <f t="shared" si="85"/>
        <v>23718.386961603213</v>
      </c>
      <c r="I143" s="1">
        <f t="shared" si="86"/>
        <v>0.012607698221496133</v>
      </c>
      <c r="J143" s="1">
        <f t="shared" si="87"/>
        <v>1177433.5580805503</v>
      </c>
      <c r="K143" s="1">
        <f t="shared" si="88"/>
        <v>4667517.198188463</v>
      </c>
      <c r="L143" s="1">
        <f t="shared" si="89"/>
        <v>5330426.920124429</v>
      </c>
    </row>
    <row r="144" spans="1:12" ht="12.75">
      <c r="A144" s="6">
        <f t="shared" si="96"/>
        <v>1.4799999999999989E-08</v>
      </c>
      <c r="B144" s="8">
        <f t="shared" si="90"/>
        <v>0.0077984805425798335</v>
      </c>
      <c r="C144" s="8">
        <f t="shared" si="91"/>
        <v>1.474696804025453E-11</v>
      </c>
      <c r="D144" s="8">
        <f t="shared" si="92"/>
        <v>0.07205607950681897</v>
      </c>
      <c r="E144" s="8">
        <f t="shared" si="93"/>
        <v>0.014657181497895883</v>
      </c>
      <c r="F144" s="8">
        <f t="shared" si="94"/>
        <v>0.05833867753719828</v>
      </c>
      <c r="G144" s="8">
        <f t="shared" si="95"/>
        <v>0.927004140935412</v>
      </c>
      <c r="H144" s="1">
        <f aca="true" t="shared" si="97" ref="H144:H159">$H$3*B144</f>
        <v>23395.4416277395</v>
      </c>
      <c r="I144" s="1">
        <f aca="true" t="shared" si="98" ref="I144:I159">$H$4*C144*D144</f>
        <v>0.010626087015930987</v>
      </c>
      <c r="J144" s="1">
        <f aca="true" t="shared" si="99" ref="J144:J159">$H$5*B144*E144</f>
        <v>1143037.447204022</v>
      </c>
      <c r="K144" s="1">
        <f aca="true" t="shared" si="100" ref="K144:K159">$H$6*B144*F144</f>
        <v>4549530.4165368</v>
      </c>
      <c r="L144" s="1">
        <f aca="true" t="shared" si="101" ref="L144:L159">$H$7*D144*D144</f>
        <v>5192078.593893017</v>
      </c>
    </row>
    <row r="145" spans="1:12" ht="12.75">
      <c r="A145" s="6">
        <f t="shared" si="96"/>
        <v>1.499999999999999E-08</v>
      </c>
      <c r="B145" s="8">
        <f aca="true" t="shared" si="102" ref="B145:B160">B144-(H144+J144+K144-L144)*(A145-A144)</f>
        <v>0.007693703600284724</v>
      </c>
      <c r="C145" s="8">
        <f aca="true" t="shared" si="103" ref="C145:C160">C144-I144*(A145-A144)</f>
        <v>1.2621750637068332E-11</v>
      </c>
      <c r="D145" s="8">
        <f aca="true" t="shared" si="104" ref="D145:D160">D144+(2*H144-I144+J144+K144-2*L144)*(A145-A144)</f>
        <v>0.0711271198165358</v>
      </c>
      <c r="E145" s="8">
        <f aca="true" t="shared" si="105" ref="E145:E160">E144+(I144-J144)*(A145-A144)</f>
        <v>0.014428574010580295</v>
      </c>
      <c r="F145" s="8">
        <f aca="true" t="shared" si="106" ref="F145:F160">F144+(I144+J144-K144)*(A145-A144)</f>
        <v>0.05765737894545694</v>
      </c>
      <c r="G145" s="8">
        <f aca="true" t="shared" si="107" ref="G145:G160">G144+K144*(A145-A144)</f>
        <v>0.9279140470187193</v>
      </c>
      <c r="H145" s="1">
        <f t="shared" si="97"/>
        <v>23081.110800854174</v>
      </c>
      <c r="I145" s="1">
        <f t="shared" si="98"/>
        <v>0.008977487698571963</v>
      </c>
      <c r="J145" s="1">
        <f t="shared" si="99"/>
        <v>1110091.7181217622</v>
      </c>
      <c r="K145" s="1">
        <f t="shared" si="100"/>
        <v>4435987.839756426</v>
      </c>
      <c r="L145" s="1">
        <f t="shared" si="101"/>
        <v>5059067.1733958395</v>
      </c>
    </row>
    <row r="146" spans="1:12" ht="12.75">
      <c r="A146" s="6">
        <f t="shared" si="96"/>
        <v>1.5199999999999987E-08</v>
      </c>
      <c r="B146" s="8">
        <f t="shared" si="102"/>
        <v>0.007591684901228085</v>
      </c>
      <c r="C146" s="8">
        <f t="shared" si="103"/>
        <v>1.0826253097353953E-11</v>
      </c>
      <c r="D146" s="8">
        <f t="shared" si="104"/>
        <v>0.07022194130127796</v>
      </c>
      <c r="E146" s="8">
        <f t="shared" si="105"/>
        <v>0.014206555668751442</v>
      </c>
      <c r="F146" s="8">
        <f t="shared" si="106"/>
        <v>0.056992199722925505</v>
      </c>
      <c r="G146" s="8">
        <f t="shared" si="107"/>
        <v>0.9288012445866706</v>
      </c>
      <c r="H146" s="1">
        <f t="shared" si="97"/>
        <v>22775.054703684254</v>
      </c>
      <c r="I146" s="1">
        <f t="shared" si="98"/>
        <v>0.007602405095151679</v>
      </c>
      <c r="J146" s="1">
        <f t="shared" si="99"/>
        <v>1078516.9416891658</v>
      </c>
      <c r="K146" s="1">
        <f t="shared" si="100"/>
        <v>4326668.22124309</v>
      </c>
      <c r="L146" s="1">
        <f t="shared" si="101"/>
        <v>4931121.040120127</v>
      </c>
    </row>
    <row r="147" spans="1:12" ht="12.75">
      <c r="A147" s="6">
        <f t="shared" si="96"/>
        <v>1.5399999999999986E-08</v>
      </c>
      <c r="B147" s="8">
        <f t="shared" si="102"/>
        <v>0.007492317065724923</v>
      </c>
      <c r="C147" s="8">
        <f t="shared" si="103"/>
        <v>9.305772078323629E-12</v>
      </c>
      <c r="D147" s="8">
        <f t="shared" si="104"/>
        <v>0.06933963993817735</v>
      </c>
      <c r="E147" s="8">
        <f t="shared" si="105"/>
        <v>0.013990852281934092</v>
      </c>
      <c r="F147" s="8">
        <f t="shared" si="106"/>
        <v>0.056342569468535206</v>
      </c>
      <c r="G147" s="8">
        <f t="shared" si="107"/>
        <v>0.9296665782309191</v>
      </c>
      <c r="H147" s="1">
        <f t="shared" si="97"/>
        <v>22476.95119717477</v>
      </c>
      <c r="I147" s="1">
        <f t="shared" si="98"/>
        <v>0.006452588852577048</v>
      </c>
      <c r="J147" s="1">
        <f t="shared" si="99"/>
        <v>1048239.0131597128</v>
      </c>
      <c r="K147" s="1">
        <f t="shared" si="100"/>
        <v>4221363.947558983</v>
      </c>
      <c r="L147" s="1">
        <f t="shared" si="101"/>
        <v>4807985.6667560795</v>
      </c>
    </row>
    <row r="148" spans="1:12" ht="12.75">
      <c r="A148" s="6">
        <f t="shared" si="96"/>
        <v>1.5599999999999984E-08</v>
      </c>
      <c r="B148" s="8">
        <f t="shared" si="102"/>
        <v>0.007395498216692965</v>
      </c>
      <c r="C148" s="8">
        <f t="shared" si="103"/>
        <v>8.015254307808229E-12</v>
      </c>
      <c r="D148" s="8">
        <f t="shared" si="104"/>
        <v>0.06847935704280701</v>
      </c>
      <c r="E148" s="8">
        <f t="shared" si="105"/>
        <v>0.013781204480592668</v>
      </c>
      <c r="F148" s="8">
        <f t="shared" si="106"/>
        <v>0.05570794448294587</v>
      </c>
      <c r="G148" s="8">
        <f t="shared" si="107"/>
        <v>0.930510851020431</v>
      </c>
      <c r="H148" s="1">
        <f t="shared" si="97"/>
        <v>22186.494650078894</v>
      </c>
      <c r="I148" s="1">
        <f t="shared" si="98"/>
        <v>0.005488794615332967</v>
      </c>
      <c r="J148" s="1">
        <f t="shared" si="99"/>
        <v>1019188.7316010417</v>
      </c>
      <c r="K148" s="1">
        <f t="shared" si="100"/>
        <v>4119880.040792569</v>
      </c>
      <c r="L148" s="1">
        <f t="shared" si="101"/>
        <v>4689422.340996242</v>
      </c>
    </row>
    <row r="149" spans="1:12" ht="12.75">
      <c r="A149" s="6">
        <f t="shared" si="96"/>
        <v>1.5799999999999983E-08</v>
      </c>
      <c r="B149" s="8">
        <f t="shared" si="102"/>
        <v>0.007301131631483476</v>
      </c>
      <c r="C149" s="8">
        <f t="shared" si="103"/>
        <v>6.9174953847416436E-12</v>
      </c>
      <c r="D149" s="8">
        <f t="shared" si="104"/>
        <v>0.06764027645764951</v>
      </c>
      <c r="E149" s="8">
        <f t="shared" si="105"/>
        <v>0.01357736673537022</v>
      </c>
      <c r="F149" s="8">
        <f t="shared" si="106"/>
        <v>0.055087806222205334</v>
      </c>
      <c r="G149" s="8">
        <f t="shared" si="107"/>
        <v>0.9313348270285895</v>
      </c>
      <c r="H149" s="1">
        <f t="shared" si="97"/>
        <v>21903.39489445043</v>
      </c>
      <c r="I149" s="1">
        <f t="shared" si="98"/>
        <v>0.004679013002184394</v>
      </c>
      <c r="J149" s="1">
        <f t="shared" si="99"/>
        <v>991301.4174386305</v>
      </c>
      <c r="K149" s="1">
        <f t="shared" si="100"/>
        <v>4022033.245179756</v>
      </c>
      <c r="L149" s="1">
        <f t="shared" si="101"/>
        <v>4575206.999267255</v>
      </c>
    </row>
    <row r="150" spans="1:12" ht="12.75">
      <c r="A150" s="6">
        <f t="shared" si="96"/>
        <v>1.599999999999998E-08</v>
      </c>
      <c r="B150" s="8">
        <f t="shared" si="102"/>
        <v>0.007209125419834361</v>
      </c>
      <c r="C150" s="8">
        <f t="shared" si="103"/>
        <v>5.981692784304772E-12</v>
      </c>
      <c r="D150" s="8">
        <f t="shared" si="104"/>
        <v>0.06682162194748828</v>
      </c>
      <c r="E150" s="8">
        <f t="shared" si="105"/>
        <v>0.013379106452818298</v>
      </c>
      <c r="F150" s="8">
        <f t="shared" si="106"/>
        <v>0.054481659857592915</v>
      </c>
      <c r="G150" s="8">
        <f t="shared" si="107"/>
        <v>0.9321392336776254</v>
      </c>
      <c r="H150" s="1">
        <f t="shared" si="97"/>
        <v>21627.376259503082</v>
      </c>
      <c r="I150" s="1">
        <f t="shared" si="98"/>
        <v>0.003997064138388321</v>
      </c>
      <c r="J150" s="1">
        <f t="shared" si="99"/>
        <v>964516.5642368231</v>
      </c>
      <c r="K150" s="1">
        <f t="shared" si="100"/>
        <v>3927651.1899414235</v>
      </c>
      <c r="L150" s="1">
        <f t="shared" si="101"/>
        <v>4465129.159693047</v>
      </c>
    </row>
    <row r="151" spans="1:12" ht="12.75">
      <c r="A151" s="6">
        <f t="shared" si="96"/>
        <v>1.619999999999998E-08</v>
      </c>
      <c r="B151" s="8">
        <f t="shared" si="102"/>
        <v>0.007119392225685421</v>
      </c>
      <c r="C151" s="8">
        <f t="shared" si="103"/>
        <v>5.182279956627114E-12</v>
      </c>
      <c r="D151" s="8">
        <f t="shared" si="104"/>
        <v>0.0660226547841511</v>
      </c>
      <c r="E151" s="8">
        <f t="shared" si="105"/>
        <v>0.013186203140770347</v>
      </c>
      <c r="F151" s="8">
        <f t="shared" si="106"/>
        <v>0.05388903293325141</v>
      </c>
      <c r="G151" s="8">
        <f t="shared" si="107"/>
        <v>0.9329247639156137</v>
      </c>
      <c r="H151" s="1">
        <f t="shared" si="97"/>
        <v>21358.176677056264</v>
      </c>
      <c r="I151" s="1">
        <f t="shared" si="98"/>
        <v>0.003421478805712175</v>
      </c>
      <c r="J151" s="1">
        <f t="shared" si="99"/>
        <v>938777.5212670909</v>
      </c>
      <c r="K151" s="1">
        <f t="shared" si="100"/>
        <v>3836571.621146957</v>
      </c>
      <c r="L151" s="1">
        <f t="shared" si="101"/>
        <v>4358990.944747191</v>
      </c>
    </row>
    <row r="152" spans="1:12" ht="12.75">
      <c r="A152" s="6">
        <f t="shared" si="96"/>
        <v>1.6399999999999978E-08</v>
      </c>
      <c r="B152" s="8">
        <f t="shared" si="102"/>
        <v>0.007031848950816639</v>
      </c>
      <c r="C152" s="8">
        <f t="shared" si="103"/>
        <v>4.497984195484684E-12</v>
      </c>
      <c r="D152" s="8">
        <f t="shared" si="104"/>
        <v>0.06524267150472157</v>
      </c>
      <c r="E152" s="8">
        <f t="shared" si="105"/>
        <v>0.012998447637201226</v>
      </c>
      <c r="F152" s="8">
        <f t="shared" si="106"/>
        <v>0.05330947411395974</v>
      </c>
      <c r="G152" s="8">
        <f t="shared" si="107"/>
        <v>0.9336920782398431</v>
      </c>
      <c r="H152" s="1">
        <f t="shared" si="97"/>
        <v>21095.54685244992</v>
      </c>
      <c r="I152" s="1">
        <f t="shared" si="98"/>
        <v>0.0029346050529943657</v>
      </c>
      <c r="J152" s="1">
        <f t="shared" si="99"/>
        <v>914031.2037989845</v>
      </c>
      <c r="K152" s="1">
        <f t="shared" si="100"/>
        <v>3748641.6961683454</v>
      </c>
      <c r="L152" s="1">
        <f t="shared" si="101"/>
        <v>4256606.185073009</v>
      </c>
    </row>
    <row r="153" spans="1:12" ht="12.75">
      <c r="A153" s="6">
        <f t="shared" si="96"/>
        <v>1.6599999999999977E-08</v>
      </c>
      <c r="B153" s="8">
        <f t="shared" si="102"/>
        <v>0.006946416498467286</v>
      </c>
      <c r="C153" s="8">
        <f t="shared" si="103"/>
        <v>3.911063184885815E-12</v>
      </c>
      <c r="D153" s="8">
        <f t="shared" si="104"/>
        <v>0.0644810018288399</v>
      </c>
      <c r="E153" s="8">
        <f t="shared" si="105"/>
        <v>0.01281564139702835</v>
      </c>
      <c r="F153" s="8">
        <f t="shared" si="106"/>
        <v>0.052742552016072794</v>
      </c>
      <c r="G153" s="8">
        <f t="shared" si="107"/>
        <v>0.9344418065790768</v>
      </c>
      <c r="H153" s="1">
        <f t="shared" si="97"/>
        <v>20839.24949540186</v>
      </c>
      <c r="I153" s="1">
        <f t="shared" si="98"/>
        <v>0.0025218927237733064</v>
      </c>
      <c r="J153" s="1">
        <f t="shared" si="99"/>
        <v>890227.8283875807</v>
      </c>
      <c r="K153" s="1">
        <f t="shared" si="100"/>
        <v>3663717.3349571708</v>
      </c>
      <c r="L153" s="1">
        <f t="shared" si="101"/>
        <v>4157799.5968508543</v>
      </c>
    </row>
    <row r="154" spans="1:12" ht="12.75">
      <c r="A154" s="6">
        <f>A153+$D$9</f>
        <v>1.6799999999999975E-08</v>
      </c>
      <c r="B154" s="8">
        <f t="shared" si="102"/>
        <v>0.006863019535269427</v>
      </c>
      <c r="C154" s="8">
        <f t="shared" si="103"/>
        <v>3.4066846401311574E-12</v>
      </c>
      <c r="D154" s="8">
        <f t="shared" si="104"/>
        <v>0.0637370067220623</v>
      </c>
      <c r="E154" s="8">
        <f t="shared" si="105"/>
        <v>0.012637595831855215</v>
      </c>
      <c r="F154" s="8">
        <f t="shared" si="106"/>
        <v>0.052187854115263256</v>
      </c>
      <c r="G154" s="8">
        <f t="shared" si="107"/>
        <v>0.9351745500460683</v>
      </c>
      <c r="H154" s="1">
        <f t="shared" si="97"/>
        <v>20589.05860580828</v>
      </c>
      <c r="I154" s="1">
        <f t="shared" si="98"/>
        <v>0.0021713188180798593</v>
      </c>
      <c r="J154" s="1">
        <f t="shared" si="99"/>
        <v>867320.6707286183</v>
      </c>
      <c r="K154" s="1">
        <f t="shared" si="100"/>
        <v>3581662.622968427</v>
      </c>
      <c r="L154" s="1">
        <f t="shared" si="101"/>
        <v>4062406.0258882144</v>
      </c>
    </row>
    <row r="155" spans="1:12" ht="12.75">
      <c r="A155" s="6">
        <f>A154+$E$9</f>
        <v>1.7199999999999975E-08</v>
      </c>
      <c r="B155" s="8">
        <f t="shared" si="102"/>
        <v>0.006700153004703571</v>
      </c>
      <c r="C155" s="8">
        <f t="shared" si="103"/>
        <v>2.538157112899213E-12</v>
      </c>
      <c r="D155" s="8">
        <f t="shared" si="104"/>
        <v>0.062283146464846666</v>
      </c>
      <c r="E155" s="8">
        <f t="shared" si="105"/>
        <v>0.012290667564432294</v>
      </c>
      <c r="F155" s="8">
        <f t="shared" si="106"/>
        <v>0.05110211733523586</v>
      </c>
      <c r="G155" s="8">
        <f t="shared" si="107"/>
        <v>0.9366072150952557</v>
      </c>
      <c r="H155" s="1">
        <f t="shared" si="97"/>
        <v>20100.459014110715</v>
      </c>
      <c r="I155" s="1">
        <f t="shared" si="98"/>
        <v>0.0015808441121349403</v>
      </c>
      <c r="J155" s="1">
        <f t="shared" si="99"/>
        <v>823493.5321164376</v>
      </c>
      <c r="K155" s="1">
        <f t="shared" si="100"/>
        <v>3423920.05010395</v>
      </c>
      <c r="L155" s="1">
        <f t="shared" si="101"/>
        <v>3879190.3335615415</v>
      </c>
    </row>
    <row r="156" spans="1:12" ht="12.75">
      <c r="A156" s="6">
        <f aca="true" t="shared" si="108" ref="A156:A171">A155+$E$9</f>
        <v>1.7599999999999976E-08</v>
      </c>
      <c r="B156" s="8">
        <f t="shared" si="102"/>
        <v>0.006544823521634388</v>
      </c>
      <c r="C156" s="8">
        <f t="shared" si="103"/>
        <v>1.9058194680452364E-12</v>
      </c>
      <c r="D156" s="8">
        <f t="shared" si="104"/>
        <v>0.060894839997464534</v>
      </c>
      <c r="E156" s="8">
        <f t="shared" si="105"/>
        <v>0.011961270152218057</v>
      </c>
      <c r="F156" s="8">
        <f t="shared" si="106"/>
        <v>0.050061946728673194</v>
      </c>
      <c r="G156" s="8">
        <f t="shared" si="107"/>
        <v>0.9379767831152973</v>
      </c>
      <c r="H156" s="1">
        <f t="shared" si="97"/>
        <v>19634.470564903164</v>
      </c>
      <c r="I156" s="1">
        <f t="shared" si="98"/>
        <v>0.0011605457157066765</v>
      </c>
      <c r="J156" s="1">
        <f t="shared" si="99"/>
        <v>782844.0224086009</v>
      </c>
      <c r="K156" s="1">
        <f t="shared" si="100"/>
        <v>3276466.064886281</v>
      </c>
      <c r="L156" s="1">
        <f t="shared" si="101"/>
        <v>3708181.5383168063</v>
      </c>
    </row>
    <row r="157" spans="1:12" ht="12.75">
      <c r="A157" s="6">
        <f t="shared" si="108"/>
        <v>1.7999999999999976E-08</v>
      </c>
      <c r="B157" s="8">
        <f t="shared" si="102"/>
        <v>0.0063965183138171965</v>
      </c>
      <c r="C157" s="8">
        <f t="shared" si="103"/>
        <v>1.4416011817625655E-12</v>
      </c>
      <c r="D157" s="8">
        <f t="shared" si="104"/>
        <v>0.05956772637771675</v>
      </c>
      <c r="E157" s="8">
        <f t="shared" si="105"/>
        <v>0.011648132543718834</v>
      </c>
      <c r="F157" s="8">
        <f t="shared" si="106"/>
        <v>0.04906449791214634</v>
      </c>
      <c r="G157" s="8">
        <f t="shared" si="107"/>
        <v>0.9392873695412518</v>
      </c>
      <c r="H157" s="1">
        <f t="shared" si="97"/>
        <v>19189.554941451588</v>
      </c>
      <c r="I157" s="1">
        <f t="shared" si="98"/>
        <v>0.0008587290474102562</v>
      </c>
      <c r="J157" s="1">
        <f t="shared" si="99"/>
        <v>745074.9313766761</v>
      </c>
      <c r="K157" s="1">
        <f t="shared" si="100"/>
        <v>3138419.5945328968</v>
      </c>
      <c r="L157" s="1">
        <f t="shared" si="101"/>
        <v>3548314.025810532</v>
      </c>
    </row>
    <row r="158" spans="1:12" ht="12.75">
      <c r="A158" s="6">
        <f t="shared" si="108"/>
        <v>1.8399999999999976E-08</v>
      </c>
      <c r="B158" s="8">
        <f t="shared" si="102"/>
        <v>0.006254770291801</v>
      </c>
      <c r="C158" s="8">
        <f t="shared" si="103"/>
        <v>1.0981095627984628E-12</v>
      </c>
      <c r="D158" s="8">
        <f t="shared" si="104"/>
        <v>0.05829782461104182</v>
      </c>
      <c r="E158" s="8">
        <f t="shared" si="105"/>
        <v>0.011350102571511655</v>
      </c>
      <c r="F158" s="8">
        <f t="shared" si="106"/>
        <v>0.04810716004722734</v>
      </c>
      <c r="G158" s="8">
        <f t="shared" si="107"/>
        <v>0.940542737379065</v>
      </c>
      <c r="H158" s="1">
        <f t="shared" si="97"/>
        <v>18764.310875403</v>
      </c>
      <c r="I158" s="1">
        <f t="shared" si="98"/>
        <v>0.0006401739869573259</v>
      </c>
      <c r="J158" s="1">
        <f t="shared" si="99"/>
        <v>709922.8437318522</v>
      </c>
      <c r="K158" s="1">
        <f t="shared" si="100"/>
        <v>3008992.3548631356</v>
      </c>
      <c r="L158" s="1">
        <f t="shared" si="101"/>
        <v>3398636.354379793</v>
      </c>
    </row>
    <row r="159" spans="1:12" ht="12.75">
      <c r="A159" s="6">
        <f t="shared" si="108"/>
        <v>1.8799999999999976E-08</v>
      </c>
      <c r="B159" s="8">
        <f t="shared" si="102"/>
        <v>0.0061191530297647605</v>
      </c>
      <c r="C159" s="8">
        <f t="shared" si="103"/>
        <v>8.420399680155322E-13</v>
      </c>
      <c r="D159" s="8">
        <f t="shared" si="104"/>
        <v>0.057081493055420235</v>
      </c>
      <c r="E159" s="8">
        <f t="shared" si="105"/>
        <v>0.011066133434274983</v>
      </c>
      <c r="F159" s="8">
        <f t="shared" si="106"/>
        <v>0.0471875322430309</v>
      </c>
      <c r="G159" s="8">
        <f t="shared" si="107"/>
        <v>0.9417463343210103</v>
      </c>
      <c r="H159" s="1">
        <f t="shared" si="97"/>
        <v>18357.459089294283</v>
      </c>
      <c r="I159" s="1">
        <f t="shared" si="98"/>
        <v>0.00048064898586664876</v>
      </c>
      <c r="J159" s="1">
        <f t="shared" si="99"/>
        <v>677153.6393212487</v>
      </c>
      <c r="K159" s="1">
        <f t="shared" si="100"/>
        <v>2887477.3089206484</v>
      </c>
      <c r="L159" s="1">
        <f t="shared" si="101"/>
        <v>3258296.8494359883</v>
      </c>
    </row>
    <row r="160" spans="1:12" ht="12.75">
      <c r="A160" s="6">
        <f t="shared" si="108"/>
        <v>1.9199999999999977E-08</v>
      </c>
      <c r="B160" s="8">
        <f t="shared" si="102"/>
        <v>0.005989276406606679</v>
      </c>
      <c r="C160" s="8">
        <f t="shared" si="103"/>
        <v>6.497803736688725E-13</v>
      </c>
      <c r="D160" s="8">
        <f t="shared" si="104"/>
        <v>0.055915393922247376</v>
      </c>
      <c r="E160" s="8">
        <f t="shared" si="105"/>
        <v>0.010795271978738743</v>
      </c>
      <c r="F160" s="8">
        <f t="shared" si="106"/>
        <v>0.0463034027753834</v>
      </c>
      <c r="G160" s="8">
        <f t="shared" si="107"/>
        <v>0.9429013252445786</v>
      </c>
      <c r="H160" s="1">
        <f aca="true" t="shared" si="109" ref="H160:H175">$H$3*B160</f>
        <v>17967.829219820036</v>
      </c>
      <c r="I160" s="1">
        <f aca="true" t="shared" si="110" ref="I160:I175">$H$4*C160*D160</f>
        <v>0.00036332725556640104</v>
      </c>
      <c r="J160" s="1">
        <f aca="true" t="shared" si="111" ref="J160:J175">$H$5*B160*E160</f>
        <v>646558.6776516215</v>
      </c>
      <c r="K160" s="1">
        <f aca="true" t="shared" si="112" ref="K160:K175">$H$6*B160*F160</f>
        <v>2773238.7778820996</v>
      </c>
      <c r="L160" s="1">
        <f aca="true" t="shared" si="113" ref="L160:L175">$H$7*D160*D160</f>
        <v>3126531.277480099</v>
      </c>
    </row>
    <row r="161" spans="1:12" ht="12.75">
      <c r="A161" s="6">
        <f t="shared" si="108"/>
        <v>1.9599999999999977E-08</v>
      </c>
      <c r="B161" s="8">
        <f aca="true" t="shared" si="114" ref="B161:B176">B160-(H160+J160+K160-L160)*(A161-A160)</f>
        <v>0.005864782803697302</v>
      </c>
      <c r="C161" s="8">
        <f aca="true" t="shared" si="115" ref="C161:C176">C160-I160*(A161-A160)</f>
        <v>5.04449471442312E-13</v>
      </c>
      <c r="D161" s="8">
        <f aca="true" t="shared" si="116" ref="D161:D176">D160+(2*H160-I160+J160+K160-2*L160)*(A161-A160)</f>
        <v>0.05479646214570731</v>
      </c>
      <c r="E161" s="8">
        <f aca="true" t="shared" si="117" ref="E161:E176">E160+(I160-J160)*(A161-A160)</f>
        <v>0.010536648507823425</v>
      </c>
      <c r="F161" s="8">
        <f aca="true" t="shared" si="118" ref="F161:F176">F160+(I160+J160-K160)*(A161-A160)</f>
        <v>0.045452730735436535</v>
      </c>
      <c r="G161" s="8">
        <f aca="true" t="shared" si="119" ref="G161:G176">G160+K160*(A161-A160)</f>
        <v>0.9440106207557314</v>
      </c>
      <c r="H161" s="1">
        <f t="shared" si="109"/>
        <v>17594.348411091905</v>
      </c>
      <c r="I161" s="1">
        <f t="shared" si="110"/>
        <v>0.0002764204636631071</v>
      </c>
      <c r="J161" s="1">
        <f t="shared" si="111"/>
        <v>617951.5497728566</v>
      </c>
      <c r="K161" s="1">
        <f t="shared" si="112"/>
        <v>2665703.93598272</v>
      </c>
      <c r="L161" s="1">
        <f t="shared" si="113"/>
        <v>3002652.2636859342</v>
      </c>
    </row>
    <row r="162" spans="1:12" ht="12.75">
      <c r="A162" s="6">
        <f t="shared" si="108"/>
        <v>1.9999999999999977E-08</v>
      </c>
      <c r="B162" s="8">
        <f t="shared" si="114"/>
        <v>0.005745343775505008</v>
      </c>
      <c r="C162" s="8">
        <f t="shared" si="115"/>
        <v>3.938812859770691E-13</v>
      </c>
      <c r="D162" s="8">
        <f t="shared" si="116"/>
        <v>0.0537218780076791</v>
      </c>
      <c r="E162" s="8">
        <f t="shared" si="117"/>
        <v>0.01028946788802485</v>
      </c>
      <c r="F162" s="8">
        <f t="shared" si="118"/>
        <v>0.04463362978106316</v>
      </c>
      <c r="G162" s="8">
        <f t="shared" si="119"/>
        <v>0.9450769023301244</v>
      </c>
      <c r="H162" s="1">
        <f t="shared" si="109"/>
        <v>17236.031326515025</v>
      </c>
      <c r="I162" s="1">
        <f t="shared" si="110"/>
        <v>0.00021160042394767871</v>
      </c>
      <c r="J162" s="1">
        <f t="shared" si="111"/>
        <v>591165.3028372223</v>
      </c>
      <c r="K162" s="1">
        <f t="shared" si="112"/>
        <v>2564355.470408262</v>
      </c>
      <c r="L162" s="1">
        <f t="shared" si="113"/>
        <v>2886040.1766719557</v>
      </c>
    </row>
    <row r="163" spans="1:12" ht="12.75">
      <c r="A163" s="6">
        <f t="shared" si="108"/>
        <v>2.0399999999999978E-08</v>
      </c>
      <c r="B163" s="8">
        <f t="shared" si="114"/>
        <v>0.005630657124344991</v>
      </c>
      <c r="C163" s="8">
        <f t="shared" si="115"/>
        <v>3.0924111639799755E-13</v>
      </c>
      <c r="D163" s="8">
        <f t="shared" si="116"/>
        <v>0.052689043000616304</v>
      </c>
      <c r="E163" s="8">
        <f t="shared" si="117"/>
        <v>0.0100530017669746</v>
      </c>
      <c r="F163" s="8">
        <f t="shared" si="118"/>
        <v>0.043844353714119384</v>
      </c>
      <c r="G163" s="8">
        <f t="shared" si="119"/>
        <v>0.9461026445182877</v>
      </c>
      <c r="H163" s="1">
        <f t="shared" si="109"/>
        <v>16891.971373034972</v>
      </c>
      <c r="I163" s="1">
        <f t="shared" si="110"/>
        <v>0.00016293618479452685</v>
      </c>
      <c r="J163" s="1">
        <f t="shared" si="111"/>
        <v>566050.0602026831</v>
      </c>
      <c r="K163" s="1">
        <f t="shared" si="112"/>
        <v>2468725.2260270803</v>
      </c>
      <c r="L163" s="1">
        <f t="shared" si="113"/>
        <v>2776135.252320794</v>
      </c>
    </row>
    <row r="164" spans="1:12" ht="12.75">
      <c r="A164" s="6">
        <f t="shared" si="108"/>
        <v>2.0799999999999978E-08</v>
      </c>
      <c r="B164" s="8">
        <f t="shared" si="114"/>
        <v>0.005520444322232189</v>
      </c>
      <c r="C164" s="8">
        <f t="shared" si="115"/>
        <v>2.4406664248018675E-13</v>
      </c>
      <c r="D164" s="8">
        <f t="shared" si="116"/>
        <v>0.05169555849028483</v>
      </c>
      <c r="E164" s="8">
        <f t="shared" si="117"/>
        <v>0.009826581742958702</v>
      </c>
      <c r="F164" s="8">
        <f t="shared" si="118"/>
        <v>0.0430832836478548</v>
      </c>
      <c r="G164" s="8">
        <f t="shared" si="119"/>
        <v>0.9470901346086986</v>
      </c>
      <c r="H164" s="1">
        <f t="shared" si="109"/>
        <v>16561.332966696566</v>
      </c>
      <c r="I164" s="1">
        <f t="shared" si="110"/>
        <v>0.0001261716139186193</v>
      </c>
      <c r="J164" s="1">
        <f t="shared" si="111"/>
        <v>542470.9738986685</v>
      </c>
      <c r="K164" s="1">
        <f t="shared" si="112"/>
        <v>2378388.6859691893</v>
      </c>
      <c r="L164" s="1">
        <f t="shared" si="113"/>
        <v>2672430.76762246</v>
      </c>
    </row>
    <row r="165" spans="1:12" ht="12.75">
      <c r="A165" s="6">
        <f t="shared" si="108"/>
        <v>2.1199999999999978E-08</v>
      </c>
      <c r="B165" s="8">
        <f t="shared" si="114"/>
        <v>0.005414448232147351</v>
      </c>
      <c r="C165" s="8">
        <f t="shared" si="115"/>
        <v>1.9359799691273901E-13</v>
      </c>
      <c r="D165" s="8">
        <f t="shared" si="116"/>
        <v>0.05073920680645689</v>
      </c>
      <c r="E165" s="8">
        <f t="shared" si="117"/>
        <v>0.009609593353449703</v>
      </c>
      <c r="F165" s="8">
        <f t="shared" si="118"/>
        <v>0.04234891656307706</v>
      </c>
      <c r="G165" s="8">
        <f t="shared" si="119"/>
        <v>0.9480414900830862</v>
      </c>
      <c r="H165" s="1">
        <f t="shared" si="109"/>
        <v>16243.344696442055</v>
      </c>
      <c r="I165" s="1">
        <f t="shared" si="110"/>
        <v>9.823008802671267E-05</v>
      </c>
      <c r="J165" s="1">
        <f t="shared" si="111"/>
        <v>520306.45744240686</v>
      </c>
      <c r="K165" s="1">
        <f t="shared" si="112"/>
        <v>2292960.1641830825</v>
      </c>
      <c r="L165" s="1">
        <f t="shared" si="113"/>
        <v>2574467.107348401</v>
      </c>
    </row>
    <row r="166" spans="1:12" ht="12.75">
      <c r="A166" s="6">
        <f t="shared" si="108"/>
        <v>2.159999999999998E-08</v>
      </c>
      <c r="B166" s="8">
        <f t="shared" si="114"/>
        <v>0.005312431088557939</v>
      </c>
      <c r="C166" s="8">
        <f t="shared" si="115"/>
        <v>1.543059617020539E-13</v>
      </c>
      <c r="D166" s="8">
        <f t="shared" si="116"/>
        <v>0.04981793444494623</v>
      </c>
      <c r="E166" s="8">
        <f t="shared" si="117"/>
        <v>0.009401470770512033</v>
      </c>
      <c r="F166" s="8">
        <f t="shared" si="118"/>
        <v>0.04163985508042008</v>
      </c>
      <c r="G166" s="8">
        <f t="shared" si="119"/>
        <v>0.9489586741487595</v>
      </c>
      <c r="H166" s="1">
        <f t="shared" si="109"/>
        <v>15937.293265673818</v>
      </c>
      <c r="I166" s="1">
        <f t="shared" si="110"/>
        <v>7.687204284537305E-05</v>
      </c>
      <c r="J166" s="1">
        <f t="shared" si="111"/>
        <v>499446.6559943689</v>
      </c>
      <c r="K166" s="1">
        <f t="shared" si="112"/>
        <v>2212088.6065227087</v>
      </c>
      <c r="L166" s="1">
        <f t="shared" si="113"/>
        <v>2481826.59236096</v>
      </c>
    </row>
    <row r="167" spans="1:12" ht="12.75">
      <c r="A167" s="6">
        <f t="shared" si="108"/>
        <v>2.199999999999998E-08</v>
      </c>
      <c r="B167" s="8">
        <f t="shared" si="114"/>
        <v>0.0052141727031892226</v>
      </c>
      <c r="C167" s="8">
        <f t="shared" si="115"/>
        <v>1.2355714456390467E-13</v>
      </c>
      <c r="D167" s="8">
        <f t="shared" si="116"/>
        <v>0.04892983711064608</v>
      </c>
      <c r="E167" s="8">
        <f t="shared" si="117"/>
        <v>0.009201692108145034</v>
      </c>
      <c r="F167" s="8">
        <f t="shared" si="118"/>
        <v>0.04095479830023949</v>
      </c>
      <c r="G167" s="8">
        <f t="shared" si="119"/>
        <v>0.9498435095913685</v>
      </c>
      <c r="H167" s="1">
        <f t="shared" si="109"/>
        <v>15642.518109567667</v>
      </c>
      <c r="I167" s="1">
        <f t="shared" si="110"/>
        <v>6.045630957368405E-05</v>
      </c>
      <c r="J167" s="1">
        <f t="shared" si="111"/>
        <v>479792.11813441524</v>
      </c>
      <c r="K167" s="1">
        <f t="shared" si="112"/>
        <v>2135453.913617291</v>
      </c>
      <c r="L167" s="1">
        <f t="shared" si="113"/>
        <v>2394128.959674358</v>
      </c>
    </row>
    <row r="168" spans="1:12" ht="12.75">
      <c r="A168" s="6">
        <f t="shared" si="108"/>
        <v>2.239999999999998E-08</v>
      </c>
      <c r="B168" s="8">
        <f t="shared" si="114"/>
        <v>0.005119468867114456</v>
      </c>
      <c r="C168" s="8">
        <f t="shared" si="115"/>
        <v>9.937462073443104E-14</v>
      </c>
      <c r="D168" s="8">
        <f t="shared" si="116"/>
        <v>0.04807314637007075</v>
      </c>
      <c r="E168" s="8">
        <f t="shared" si="117"/>
        <v>0.00900977526091545</v>
      </c>
      <c r="F168" s="8">
        <f t="shared" si="118"/>
        <v>0.040292533582070515</v>
      </c>
      <c r="G168" s="8">
        <f t="shared" si="119"/>
        <v>0.9506976911568155</v>
      </c>
      <c r="H168" s="1">
        <f t="shared" si="109"/>
        <v>15358.406601343368</v>
      </c>
      <c r="I168" s="1">
        <f t="shared" si="110"/>
        <v>4.7772506880365706E-05</v>
      </c>
      <c r="J168" s="1">
        <f t="shared" si="111"/>
        <v>461252.6394795467</v>
      </c>
      <c r="K168" s="1">
        <f t="shared" si="112"/>
        <v>2062763.712505737</v>
      </c>
      <c r="L168" s="1">
        <f t="shared" si="113"/>
        <v>2311027.4019182464</v>
      </c>
    </row>
    <row r="169" spans="1:12" ht="12.75">
      <c r="A169" s="6">
        <f t="shared" si="108"/>
        <v>2.279999999999998E-08</v>
      </c>
      <c r="B169" s="8">
        <f t="shared" si="114"/>
        <v>0.005028129924447104</v>
      </c>
      <c r="C169" s="8">
        <f t="shared" si="115"/>
        <v>8.026561798228475E-14</v>
      </c>
      <c r="D169" s="8">
        <f t="shared" si="116"/>
        <v>0.04724621771459223</v>
      </c>
      <c r="E169" s="8">
        <f t="shared" si="117"/>
        <v>0.00882527420514274</v>
      </c>
      <c r="F169" s="8">
        <f t="shared" si="118"/>
        <v>0.03965192915287915</v>
      </c>
      <c r="G169" s="8">
        <f t="shared" si="119"/>
        <v>0.9515227966418177</v>
      </c>
      <c r="H169" s="1">
        <f t="shared" si="109"/>
        <v>15084.389773341312</v>
      </c>
      <c r="I169" s="1">
        <f t="shared" si="110"/>
        <v>3.7922468621873146E-05</v>
      </c>
      <c r="J169" s="1">
        <f t="shared" si="111"/>
        <v>443746.25322329346</v>
      </c>
      <c r="K169" s="1">
        <f t="shared" si="112"/>
        <v>1993750.5153564818</v>
      </c>
      <c r="L169" s="1">
        <f t="shared" si="113"/>
        <v>2232205.088334649</v>
      </c>
    </row>
    <row r="170" spans="1:12" ht="12.75">
      <c r="A170" s="6">
        <f t="shared" si="108"/>
        <v>2.319999999999998E-08</v>
      </c>
      <c r="B170" s="8">
        <f t="shared" si="114"/>
        <v>0.004939979496439717</v>
      </c>
      <c r="C170" s="8">
        <f t="shared" si="115"/>
        <v>6.509663053353548E-14</v>
      </c>
      <c r="D170" s="8">
        <f t="shared" si="116"/>
        <v>0.046447519863159925</v>
      </c>
      <c r="E170" s="8">
        <f t="shared" si="117"/>
        <v>0.008647775703868592</v>
      </c>
      <c r="F170" s="8">
        <f t="shared" si="118"/>
        <v>0.03903192744804104</v>
      </c>
      <c r="G170" s="8">
        <f t="shared" si="119"/>
        <v>0.9523202968479603</v>
      </c>
      <c r="H170" s="1">
        <f t="shared" si="109"/>
        <v>14819.93848931915</v>
      </c>
      <c r="I170" s="1">
        <f t="shared" si="110"/>
        <v>3.0235770397311718E-05</v>
      </c>
      <c r="J170" s="1">
        <f t="shared" si="111"/>
        <v>427198.34666920383</v>
      </c>
      <c r="K170" s="1">
        <f t="shared" si="112"/>
        <v>1928169.2129984535</v>
      </c>
      <c r="L170" s="1">
        <f t="shared" si="113"/>
        <v>2157372.101438636</v>
      </c>
    </row>
    <row r="171" spans="1:12" ht="12.75">
      <c r="A171" s="6">
        <f t="shared" si="108"/>
        <v>2.359999999999998E-08</v>
      </c>
      <c r="B171" s="8">
        <f t="shared" si="114"/>
        <v>0.004854853337752381</v>
      </c>
      <c r="C171" s="8">
        <f t="shared" si="115"/>
        <v>5.300232237461078E-14</v>
      </c>
      <c r="D171" s="8">
        <f t="shared" si="116"/>
        <v>0.04567562515665544</v>
      </c>
      <c r="E171" s="8">
        <f t="shared" si="117"/>
        <v>0.008476896365213005</v>
      </c>
      <c r="F171" s="8">
        <f t="shared" si="118"/>
        <v>0.03843153910152144</v>
      </c>
      <c r="G171" s="8">
        <f t="shared" si="119"/>
        <v>0.9530915645331597</v>
      </c>
      <c r="H171" s="1">
        <f t="shared" si="109"/>
        <v>14564.560013257144</v>
      </c>
      <c r="I171" s="1">
        <f t="shared" si="110"/>
        <v>2.4209142092149338E-05</v>
      </c>
      <c r="J171" s="1">
        <f t="shared" si="111"/>
        <v>411540.88612435386</v>
      </c>
      <c r="K171" s="1">
        <f t="shared" si="112"/>
        <v>1865794.8588198249</v>
      </c>
      <c r="L171" s="1">
        <f t="shared" si="113"/>
        <v>2086262.7334512956</v>
      </c>
    </row>
    <row r="172" spans="1:12" ht="12.75">
      <c r="A172" s="6">
        <f>A171+$E$9</f>
        <v>2.399999999999998E-08</v>
      </c>
      <c r="B172" s="8">
        <f t="shared" si="114"/>
        <v>0.004772598309149925</v>
      </c>
      <c r="C172" s="8">
        <f t="shared" si="115"/>
        <v>4.331866553775104E-14</v>
      </c>
      <c r="D172" s="8">
        <f t="shared" si="116"/>
        <v>0.044929200915873</v>
      </c>
      <c r="E172" s="8">
        <f t="shared" si="117"/>
        <v>0.008312280010772947</v>
      </c>
      <c r="F172" s="8">
        <f t="shared" si="118"/>
        <v>0.03784983751245293</v>
      </c>
      <c r="G172" s="8">
        <f t="shared" si="119"/>
        <v>0.9538378824766877</v>
      </c>
      <c r="H172" s="1">
        <f t="shared" si="109"/>
        <v>14317.794927449773</v>
      </c>
      <c r="I172" s="1">
        <f t="shared" si="110"/>
        <v>1.9462730273531202E-05</v>
      </c>
      <c r="J172" s="1">
        <f t="shared" si="111"/>
        <v>396711.7352459568</v>
      </c>
      <c r="K172" s="1">
        <f t="shared" si="112"/>
        <v>1806420.7051353224</v>
      </c>
      <c r="L172" s="1">
        <f t="shared" si="113"/>
        <v>2018633.094938883</v>
      </c>
    </row>
    <row r="173" spans="1:12" ht="12.75">
      <c r="A173" s="6">
        <f>A172+$E$9</f>
        <v>2.439999999999998E-08</v>
      </c>
      <c r="B173" s="8">
        <f t="shared" si="114"/>
        <v>0.004693071453001987</v>
      </c>
      <c r="C173" s="8">
        <f t="shared" si="115"/>
        <v>3.5533573428338555E-14</v>
      </c>
      <c r="D173" s="8">
        <f t="shared" si="116"/>
        <v>0.044207001652008575</v>
      </c>
      <c r="E173" s="8">
        <f t="shared" si="117"/>
        <v>0.008153595316682348</v>
      </c>
      <c r="F173" s="8">
        <f t="shared" si="118"/>
        <v>0.03728595392450497</v>
      </c>
      <c r="G173" s="8">
        <f t="shared" si="119"/>
        <v>0.9545604507587417</v>
      </c>
      <c r="H173" s="1">
        <f t="shared" si="109"/>
        <v>14079.21435900596</v>
      </c>
      <c r="I173" s="1">
        <f t="shared" si="110"/>
        <v>1.5708327392483305E-05</v>
      </c>
      <c r="J173" s="1">
        <f t="shared" si="111"/>
        <v>382654.0542005262</v>
      </c>
      <c r="K173" s="1">
        <f t="shared" si="112"/>
        <v>1749856.4596104166</v>
      </c>
      <c r="L173" s="1">
        <f t="shared" si="113"/>
        <v>1954258.995060689</v>
      </c>
    </row>
    <row r="174" spans="1:12" ht="12.75">
      <c r="A174" s="6">
        <f>A173+$E$9</f>
        <v>2.479999999999998E-08</v>
      </c>
      <c r="B174" s="8">
        <f t="shared" si="114"/>
        <v>0.004616139159758283</v>
      </c>
      <c r="C174" s="8">
        <f t="shared" si="115"/>
        <v>2.9250242471345226E-14</v>
      </c>
      <c r="D174" s="8">
        <f t="shared" si="116"/>
        <v>0.04350786203296532</v>
      </c>
      <c r="E174" s="8">
        <f t="shared" si="117"/>
        <v>0.008000533695008421</v>
      </c>
      <c r="F174" s="8">
        <f t="shared" si="118"/>
        <v>0.0367390729623473</v>
      </c>
      <c r="G174" s="8">
        <f t="shared" si="119"/>
        <v>0.955260393342586</v>
      </c>
      <c r="H174" s="1">
        <f t="shared" si="109"/>
        <v>13848.417479274849</v>
      </c>
      <c r="I174" s="1">
        <f t="shared" si="110"/>
        <v>1.2726155138740707E-05</v>
      </c>
      <c r="J174" s="1">
        <f t="shared" si="111"/>
        <v>369315.7688849401</v>
      </c>
      <c r="K174" s="1">
        <f t="shared" si="112"/>
        <v>1695926.733947081</v>
      </c>
      <c r="L174" s="1">
        <f t="shared" si="113"/>
        <v>1892934.058679545</v>
      </c>
    </row>
    <row r="175" spans="1:12" ht="12.75">
      <c r="A175" s="6">
        <f>A174+$E$9</f>
        <v>2.519999999999998E-08</v>
      </c>
      <c r="B175" s="8">
        <f t="shared" si="114"/>
        <v>0.004541676415105582</v>
      </c>
      <c r="C175" s="8">
        <f t="shared" si="115"/>
        <v>2.4159780415848938E-14</v>
      </c>
      <c r="D175" s="8">
        <f t="shared" si="116"/>
        <v>0.04283069052113282</v>
      </c>
      <c r="E175" s="8">
        <f t="shared" si="117"/>
        <v>0.007852807387459535</v>
      </c>
      <c r="F175" s="8">
        <f t="shared" si="118"/>
        <v>0.03620842857632753</v>
      </c>
      <c r="G175" s="8">
        <f t="shared" si="119"/>
        <v>0.9559387640361647</v>
      </c>
      <c r="H175" s="1">
        <f t="shared" si="109"/>
        <v>13625.029245316748</v>
      </c>
      <c r="I175" s="1">
        <f t="shared" si="110"/>
        <v>1.0347800780497516E-05</v>
      </c>
      <c r="J175" s="1">
        <f t="shared" si="111"/>
        <v>356649.10103991855</v>
      </c>
      <c r="K175" s="1">
        <f t="shared" si="112"/>
        <v>1644469.6609314175</v>
      </c>
      <c r="L175" s="1">
        <f t="shared" si="113"/>
        <v>1834468.0505170568</v>
      </c>
    </row>
    <row r="176" spans="1:12" ht="12.75">
      <c r="A176" s="6">
        <f>A175+$E$9</f>
        <v>2.559999999999998E-08</v>
      </c>
      <c r="B176" s="8">
        <f t="shared" si="114"/>
        <v>0.004469566118825744</v>
      </c>
      <c r="C176" s="8">
        <f t="shared" si="115"/>
        <v>2.002066010364993E-14</v>
      </c>
      <c r="D176" s="8">
        <f t="shared" si="116"/>
        <v>0.04217446360889982</v>
      </c>
      <c r="E176" s="8">
        <f t="shared" si="117"/>
        <v>0.007710147747047706</v>
      </c>
      <c r="F176" s="8">
        <f t="shared" si="118"/>
        <v>0.03569330035237507</v>
      </c>
      <c r="G176" s="8">
        <f t="shared" si="119"/>
        <v>0.9565965519005373</v>
      </c>
      <c r="H176" s="1">
        <f aca="true" t="shared" si="120" ref="H176:H191">$H$3*B176</f>
        <v>13408.69835647723</v>
      </c>
      <c r="I176" s="1">
        <f aca="true" t="shared" si="121" ref="I176:I191">$H$4*C176*D176</f>
        <v>8.443606009675366E-06</v>
      </c>
      <c r="J176" s="1">
        <f aca="true" t="shared" si="122" ref="J176:J191">$H$5*B176*E176</f>
        <v>344610.1514134507</v>
      </c>
      <c r="K176" s="1">
        <f aca="true" t="shared" si="123" ref="K176:K191">$H$6*B176*F176</f>
        <v>1595335.659240466</v>
      </c>
      <c r="L176" s="1">
        <f aca="true" t="shared" si="124" ref="L176:L191">$H$7*D176*D176</f>
        <v>1778685.3806984155</v>
      </c>
    </row>
    <row r="177" spans="1:12" ht="12.75">
      <c r="A177" s="6">
        <f>A176+$F$9</f>
        <v>2.6099999999999982E-08</v>
      </c>
      <c r="B177" s="8">
        <f aca="true" t="shared" si="125" ref="B177:B192">B176-(H176+J176+K176-L176)*(A177-A176)</f>
        <v>0.004382231554669754</v>
      </c>
      <c r="C177" s="8">
        <f aca="true" t="shared" si="126" ref="C177:C192">C176-I176*(A177-A176)</f>
        <v>1.5798857098812238E-14</v>
      </c>
      <c r="D177" s="8">
        <f aca="true" t="shared" si="127" ref="D177:D192">D176+(2*H176-I176+J176+K176-2*L176)*(A177-A176)</f>
        <v>0.04137915983188062</v>
      </c>
      <c r="E177" s="8">
        <f aca="true" t="shared" si="128" ref="E177:E192">E176+(I176-J176)*(A177-A176)</f>
        <v>0.007537842671345202</v>
      </c>
      <c r="F177" s="8">
        <f aca="true" t="shared" si="129" ref="F177:F192">F176+(I176+J176-K176)*(A177-A176)</f>
        <v>0.035067937598465784</v>
      </c>
      <c r="G177" s="8">
        <f aca="true" t="shared" si="130" ref="G177:G192">G176+K176*(A177-A176)</f>
        <v>0.9573942197301575</v>
      </c>
      <c r="H177" s="1">
        <f t="shared" si="120"/>
        <v>13146.694664009263</v>
      </c>
      <c r="I177" s="1">
        <f t="shared" si="121"/>
        <v>6.537434330527933E-06</v>
      </c>
      <c r="J177" s="1">
        <f t="shared" si="122"/>
        <v>330325.72008505097</v>
      </c>
      <c r="K177" s="1">
        <f t="shared" si="123"/>
        <v>1536758.2270118664</v>
      </c>
      <c r="L177" s="1">
        <f t="shared" si="124"/>
        <v>1712234.8683923227</v>
      </c>
    </row>
    <row r="178" spans="1:12" ht="12.75">
      <c r="A178" s="6">
        <f aca="true" t="shared" si="131" ref="A178:A193">A177+$F$9</f>
        <v>2.6599999999999983E-08</v>
      </c>
      <c r="B178" s="8">
        <f t="shared" si="125"/>
        <v>0.004298233667985452</v>
      </c>
      <c r="C178" s="8">
        <f t="shared" si="126"/>
        <v>1.2530139933548263E-14</v>
      </c>
      <c r="D178" s="8">
        <f t="shared" si="127"/>
        <v>0.04061361363169749</v>
      </c>
      <c r="E178" s="8">
        <f t="shared" si="128"/>
        <v>0.007372679811305945</v>
      </c>
      <c r="F178" s="8">
        <f t="shared" si="129"/>
        <v>0.034464721345005646</v>
      </c>
      <c r="G178" s="8">
        <f t="shared" si="130"/>
        <v>0.9581625988436634</v>
      </c>
      <c r="H178" s="1">
        <f t="shared" si="120"/>
        <v>12894.701003956356</v>
      </c>
      <c r="I178" s="1">
        <f t="shared" si="121"/>
        <v>5.088942620122328E-06</v>
      </c>
      <c r="J178" s="1">
        <f t="shared" si="122"/>
        <v>316895.0058823184</v>
      </c>
      <c r="K178" s="1">
        <f t="shared" si="123"/>
        <v>1481374.2564284012</v>
      </c>
      <c r="L178" s="1">
        <f t="shared" si="124"/>
        <v>1649465.6122248042</v>
      </c>
    </row>
    <row r="179" spans="1:12" ht="12.75">
      <c r="A179" s="6">
        <f t="shared" si="131"/>
        <v>2.7099999999999985E-08</v>
      </c>
      <c r="B179" s="8">
        <f t="shared" si="125"/>
        <v>0.004217384492440516</v>
      </c>
      <c r="C179" s="8">
        <f t="shared" si="126"/>
        <v>9.985668623487092E-15</v>
      </c>
      <c r="D179" s="8">
        <f t="shared" si="127"/>
        <v>0.03987617735162946</v>
      </c>
      <c r="E179" s="8">
        <f t="shared" si="128"/>
        <v>0.00721423230836733</v>
      </c>
      <c r="F179" s="8">
        <f t="shared" si="129"/>
        <v>0.033882481719735145</v>
      </c>
      <c r="G179" s="8">
        <f t="shared" si="130"/>
        <v>0.9589032859718776</v>
      </c>
      <c r="H179" s="1">
        <f t="shared" si="120"/>
        <v>12652.153477321546</v>
      </c>
      <c r="I179" s="1">
        <f t="shared" si="121"/>
        <v>3.98190293004773E-06</v>
      </c>
      <c r="J179" s="1">
        <f t="shared" si="122"/>
        <v>304251.91462171724</v>
      </c>
      <c r="K179" s="1">
        <f t="shared" si="123"/>
        <v>1428954.5297021025</v>
      </c>
      <c r="L179" s="1">
        <f t="shared" si="124"/>
        <v>1590109.5201786063</v>
      </c>
    </row>
    <row r="180" spans="1:12" ht="12.75">
      <c r="A180" s="6">
        <f t="shared" si="131"/>
        <v>2.7599999999999986E-08</v>
      </c>
      <c r="B180" s="8">
        <f t="shared" si="125"/>
        <v>0.004139509953629248</v>
      </c>
      <c r="C180" s="8">
        <f t="shared" si="126"/>
        <v>7.994717158463222E-15</v>
      </c>
      <c r="D180" s="8">
        <f t="shared" si="127"/>
        <v>0.03916532320708809</v>
      </c>
      <c r="E180" s="8">
        <f t="shared" si="128"/>
        <v>0.007062106351058462</v>
      </c>
      <c r="F180" s="8">
        <f t="shared" si="129"/>
        <v>0.03332013041219694</v>
      </c>
      <c r="G180" s="8">
        <f t="shared" si="130"/>
        <v>0.9596177632367286</v>
      </c>
      <c r="H180" s="1">
        <f t="shared" si="120"/>
        <v>12418.529860887744</v>
      </c>
      <c r="I180" s="1">
        <f t="shared" si="121"/>
        <v>3.13115681460465E-06</v>
      </c>
      <c r="J180" s="1">
        <f t="shared" si="122"/>
        <v>292336.5953379483</v>
      </c>
      <c r="K180" s="1">
        <f t="shared" si="123"/>
        <v>1379290.1149751383</v>
      </c>
      <c r="L180" s="1">
        <f t="shared" si="124"/>
        <v>1533922.541915673</v>
      </c>
    </row>
    <row r="181" spans="1:12" ht="12.75">
      <c r="A181" s="6">
        <f t="shared" si="131"/>
        <v>2.8099999999999987E-08</v>
      </c>
      <c r="B181" s="8">
        <f t="shared" si="125"/>
        <v>0.004064448604500098</v>
      </c>
      <c r="C181" s="8">
        <f t="shared" si="126"/>
        <v>6.429138751160894E-15</v>
      </c>
      <c r="D181" s="8">
        <f t="shared" si="127"/>
        <v>0.038479632550188284</v>
      </c>
      <c r="E181" s="8">
        <f t="shared" si="128"/>
        <v>0.006915938053391053</v>
      </c>
      <c r="F181" s="8">
        <f t="shared" si="129"/>
        <v>0.03277665365237991</v>
      </c>
      <c r="G181" s="8">
        <f t="shared" si="130"/>
        <v>0.9603074082942162</v>
      </c>
      <c r="H181" s="1">
        <f t="shared" si="120"/>
        <v>12193.345813500293</v>
      </c>
      <c r="I181" s="1">
        <f t="shared" si="121"/>
        <v>2.473908967588476E-06</v>
      </c>
      <c r="J181" s="1">
        <f t="shared" si="122"/>
        <v>281094.7476991439</v>
      </c>
      <c r="K181" s="1">
        <f t="shared" si="123"/>
        <v>1332190.2419759855</v>
      </c>
      <c r="L181" s="1">
        <f t="shared" si="124"/>
        <v>1480682.1211975096</v>
      </c>
    </row>
    <row r="182" spans="1:12" ht="12.75">
      <c r="A182" s="6">
        <f t="shared" si="131"/>
        <v>2.8599999999999988E-08</v>
      </c>
      <c r="B182" s="8">
        <f t="shared" si="125"/>
        <v>0.003992050497354537</v>
      </c>
      <c r="C182" s="8">
        <f t="shared" si="126"/>
        <v>5.192184267366653E-15</v>
      </c>
      <c r="D182" s="8">
        <f t="shared" si="127"/>
        <v>0.0378177862696406</v>
      </c>
      <c r="E182" s="8">
        <f t="shared" si="128"/>
        <v>0.006775390679542717</v>
      </c>
      <c r="F182" s="8">
        <f t="shared" si="129"/>
        <v>0.03225110590524272</v>
      </c>
      <c r="G182" s="8">
        <f t="shared" si="130"/>
        <v>0.9609735034152043</v>
      </c>
      <c r="H182" s="1">
        <f t="shared" si="120"/>
        <v>11976.151492063613</v>
      </c>
      <c r="I182" s="1">
        <f t="shared" si="121"/>
        <v>1.9635691489586253E-06</v>
      </c>
      <c r="J182" s="1">
        <f t="shared" si="122"/>
        <v>270477.017320398</v>
      </c>
      <c r="K182" s="1">
        <f t="shared" si="123"/>
        <v>1287480.4336925806</v>
      </c>
      <c r="L182" s="1">
        <f t="shared" si="124"/>
        <v>1430184.958336217</v>
      </c>
    </row>
    <row r="183" spans="1:12" ht="12.75">
      <c r="A183" s="6">
        <f t="shared" si="131"/>
        <v>2.909999999999999E-08</v>
      </c>
      <c r="B183" s="8">
        <f t="shared" si="125"/>
        <v>0.003922176175270124</v>
      </c>
      <c r="C183" s="8">
        <f t="shared" si="126"/>
        <v>4.2103996928873374E-15</v>
      </c>
      <c r="D183" s="8">
        <f t="shared" si="127"/>
        <v>0.03717855618830195</v>
      </c>
      <c r="E183" s="8">
        <f t="shared" si="128"/>
        <v>0.0066401521708835</v>
      </c>
      <c r="F183" s="8">
        <f t="shared" si="129"/>
        <v>0.031742604197057614</v>
      </c>
      <c r="G183" s="8">
        <f t="shared" si="130"/>
        <v>0.9616172436320506</v>
      </c>
      <c r="H183" s="1">
        <f t="shared" si="120"/>
        <v>11766.528525810372</v>
      </c>
      <c r="I183" s="1">
        <f t="shared" si="121"/>
        <v>1.5653658155722117E-06</v>
      </c>
      <c r="J183" s="1">
        <f t="shared" si="122"/>
        <v>260438.4664480746</v>
      </c>
      <c r="K183" s="1">
        <f t="shared" si="123"/>
        <v>1245000.8592272883</v>
      </c>
      <c r="L183" s="1">
        <f t="shared" si="124"/>
        <v>1382245.0402467253</v>
      </c>
    </row>
    <row r="184" spans="1:12" ht="12.75">
      <c r="A184" s="6">
        <f t="shared" si="131"/>
        <v>2.959999999999999E-08</v>
      </c>
      <c r="B184" s="8">
        <f t="shared" si="125"/>
        <v>0.0038546957682929</v>
      </c>
      <c r="C184" s="8">
        <f t="shared" si="126"/>
        <v>3.4277167851012296E-15</v>
      </c>
      <c r="D184" s="8">
        <f t="shared" si="127"/>
        <v>0.03656079733941794</v>
      </c>
      <c r="E184" s="8">
        <f t="shared" si="128"/>
        <v>0.006509932937660245</v>
      </c>
      <c r="F184" s="8">
        <f t="shared" si="129"/>
        <v>0.03125032300066879</v>
      </c>
      <c r="G184" s="8">
        <f t="shared" si="130"/>
        <v>0.9622397440616642</v>
      </c>
      <c r="H184" s="1">
        <f t="shared" si="120"/>
        <v>11564.0873048787</v>
      </c>
      <c r="I184" s="1">
        <f t="shared" si="121"/>
        <v>1.2532005871700724E-06</v>
      </c>
      <c r="J184" s="1">
        <f t="shared" si="122"/>
        <v>250938.10946669514</v>
      </c>
      <c r="K184" s="1">
        <f t="shared" si="123"/>
        <v>1204604.8782846427</v>
      </c>
      <c r="L184" s="1">
        <f t="shared" si="124"/>
        <v>1336691.9020939895</v>
      </c>
    </row>
    <row r="185" spans="1:12" ht="12.75">
      <c r="A185" s="6">
        <f t="shared" si="131"/>
        <v>3.009999999999999E-08</v>
      </c>
      <c r="B185" s="8">
        <f t="shared" si="125"/>
        <v>0.0037894881818117867</v>
      </c>
      <c r="C185" s="8">
        <f t="shared" si="126"/>
        <v>2.801116491516192E-15</v>
      </c>
      <c r="D185" s="8">
        <f t="shared" si="127"/>
        <v>0.035963441018503864</v>
      </c>
      <c r="E185" s="8">
        <f t="shared" si="128"/>
        <v>0.006384463882927524</v>
      </c>
      <c r="F185" s="8">
        <f t="shared" si="129"/>
        <v>0.03077348961626044</v>
      </c>
      <c r="G185" s="8">
        <f t="shared" si="130"/>
        <v>0.9628420465008065</v>
      </c>
      <c r="H185" s="1">
        <f t="shared" si="120"/>
        <v>11368.46454543536</v>
      </c>
      <c r="I185" s="1">
        <f t="shared" si="121"/>
        <v>1.0073778772860104E-06</v>
      </c>
      <c r="J185" s="1">
        <f t="shared" si="122"/>
        <v>241938.5043155804</v>
      </c>
      <c r="K185" s="1">
        <f t="shared" si="123"/>
        <v>1166157.7521392666</v>
      </c>
      <c r="L185" s="1">
        <f t="shared" si="124"/>
        <v>1293369.0898914062</v>
      </c>
    </row>
    <row r="186" spans="1:12" ht="12.75">
      <c r="A186" s="6">
        <f t="shared" si="131"/>
        <v>3.059999999999999E-08</v>
      </c>
      <c r="B186" s="8">
        <f t="shared" si="125"/>
        <v>0.003726440366257349</v>
      </c>
      <c r="C186" s="8">
        <f t="shared" si="126"/>
        <v>2.297427552873189E-15</v>
      </c>
      <c r="D186" s="8">
        <f t="shared" si="127"/>
        <v>0.03538548852138482</v>
      </c>
      <c r="E186" s="8">
        <f t="shared" si="128"/>
        <v>0.006263494630770238</v>
      </c>
      <c r="F186" s="8">
        <f t="shared" si="129"/>
        <v>0.0303113799923491</v>
      </c>
      <c r="G186" s="8">
        <f t="shared" si="130"/>
        <v>0.9634251253768762</v>
      </c>
      <c r="H186" s="1">
        <f t="shared" si="120"/>
        <v>11179.321098772047</v>
      </c>
      <c r="I186" s="1">
        <f t="shared" si="121"/>
        <v>8.129559630090744E-07</v>
      </c>
      <c r="J186" s="1">
        <f t="shared" si="122"/>
        <v>233405.3922593838</v>
      </c>
      <c r="K186" s="1">
        <f t="shared" si="123"/>
        <v>1129535.4996045507</v>
      </c>
      <c r="L186" s="1">
        <f t="shared" si="124"/>
        <v>1252132.7978970567</v>
      </c>
    </row>
    <row r="187" spans="1:12" ht="12.75">
      <c r="A187" s="6">
        <f t="shared" si="131"/>
        <v>3.109999999999999E-08</v>
      </c>
      <c r="B187" s="8">
        <f t="shared" si="125"/>
        <v>0.0036654466587245243</v>
      </c>
      <c r="C187" s="8">
        <f t="shared" si="126"/>
        <v>1.8909495713686537E-15</v>
      </c>
      <c r="D187" s="8">
        <f t="shared" si="127"/>
        <v>0.0348260054905181</v>
      </c>
      <c r="E187" s="8">
        <f t="shared" si="128"/>
        <v>0.006146791934640953</v>
      </c>
      <c r="F187" s="8">
        <f t="shared" si="129"/>
        <v>0.029863314938676926</v>
      </c>
      <c r="G187" s="8">
        <f t="shared" si="130"/>
        <v>0.9639898931266785</v>
      </c>
      <c r="H187" s="1">
        <f t="shared" si="120"/>
        <v>10996.339976173573</v>
      </c>
      <c r="I187" s="1">
        <f t="shared" si="121"/>
        <v>6.585422015477758E-07</v>
      </c>
      <c r="J187" s="1">
        <f t="shared" si="122"/>
        <v>225307.37958704535</v>
      </c>
      <c r="K187" s="1">
        <f t="shared" si="123"/>
        <v>1094623.8796041152</v>
      </c>
      <c r="L187" s="1">
        <f t="shared" si="124"/>
        <v>1212850.6584255968</v>
      </c>
    </row>
    <row r="188" spans="1:12" ht="12.75">
      <c r="A188" s="6">
        <f t="shared" si="131"/>
        <v>3.1599999999999985E-08</v>
      </c>
      <c r="B188" s="8">
        <f t="shared" si="125"/>
        <v>0.0036064081883536558</v>
      </c>
      <c r="C188" s="8">
        <f t="shared" si="126"/>
        <v>1.5616784705947672E-15</v>
      </c>
      <c r="D188" s="8">
        <f t="shared" si="127"/>
        <v>0.034284116801663926</v>
      </c>
      <c r="E188" s="8">
        <f t="shared" si="128"/>
        <v>0.00603413824484776</v>
      </c>
      <c r="F188" s="8">
        <f t="shared" si="129"/>
        <v>0.029428656688668724</v>
      </c>
      <c r="G188" s="8">
        <f t="shared" si="130"/>
        <v>0.9645372050664806</v>
      </c>
      <c r="H188" s="1">
        <f t="shared" si="120"/>
        <v>10819.224565060968</v>
      </c>
      <c r="I188" s="1">
        <f t="shared" si="121"/>
        <v>5.354076709251488E-07</v>
      </c>
      <c r="J188" s="1">
        <f t="shared" si="122"/>
        <v>217615.65575876916</v>
      </c>
      <c r="K188" s="1">
        <f t="shared" si="123"/>
        <v>1061317.4845426346</v>
      </c>
      <c r="L188" s="1">
        <f t="shared" si="124"/>
        <v>1175400.6648701348</v>
      </c>
    </row>
    <row r="189" spans="1:12" ht="12.75">
      <c r="A189" s="6">
        <f t="shared" si="131"/>
        <v>3.209999999999998E-08</v>
      </c>
      <c r="B189" s="8">
        <f t="shared" si="125"/>
        <v>0.003549232338355491</v>
      </c>
      <c r="C189" s="8">
        <f t="shared" si="126"/>
        <v>1.293974635132194E-15</v>
      </c>
      <c r="D189" s="8">
        <f t="shared" si="127"/>
        <v>0.03375900193150929</v>
      </c>
      <c r="E189" s="8">
        <f t="shared" si="128"/>
        <v>0.005925330416968643</v>
      </c>
      <c r="F189" s="8">
        <f t="shared" si="129"/>
        <v>0.02900680577427706</v>
      </c>
      <c r="G189" s="8">
        <f t="shared" si="130"/>
        <v>0.9650678638087519</v>
      </c>
      <c r="H189" s="1">
        <f t="shared" si="120"/>
        <v>10647.697015066473</v>
      </c>
      <c r="I189" s="1">
        <f t="shared" si="121"/>
        <v>4.3683292206751767E-07</v>
      </c>
      <c r="J189" s="1">
        <f t="shared" si="122"/>
        <v>210303.74331346535</v>
      </c>
      <c r="K189" s="1">
        <f t="shared" si="123"/>
        <v>1029518.9308646093</v>
      </c>
      <c r="L189" s="1">
        <f t="shared" si="124"/>
        <v>1139670.2114116482</v>
      </c>
    </row>
    <row r="190" spans="1:12" ht="12.75">
      <c r="A190" s="6">
        <f t="shared" si="131"/>
        <v>3.259999999999998E-08</v>
      </c>
      <c r="B190" s="8">
        <f t="shared" si="125"/>
        <v>0.003493832258464745</v>
      </c>
      <c r="C190" s="8">
        <f t="shared" si="126"/>
        <v>1.0755581740984361E-15</v>
      </c>
      <c r="D190" s="8">
        <f t="shared" si="127"/>
        <v>0.03324989075420153</v>
      </c>
      <c r="E190" s="8">
        <f t="shared" si="128"/>
        <v>0.005820178545312129</v>
      </c>
      <c r="F190" s="8">
        <f t="shared" si="129"/>
        <v>0.028597198180501708</v>
      </c>
      <c r="G190" s="8">
        <f t="shared" si="130"/>
        <v>0.9655826232741842</v>
      </c>
      <c r="H190" s="1">
        <f t="shared" si="120"/>
        <v>10481.496775394235</v>
      </c>
      <c r="I190" s="1">
        <f t="shared" si="121"/>
        <v>3.5762191788561473E-07</v>
      </c>
      <c r="J190" s="1">
        <f t="shared" si="122"/>
        <v>203347.27551635928</v>
      </c>
      <c r="K190" s="1">
        <f t="shared" si="123"/>
        <v>999138.1350474617</v>
      </c>
      <c r="L190" s="1">
        <f t="shared" si="124"/>
        <v>1105555.2351663364</v>
      </c>
    </row>
    <row r="191" spans="1:12" ht="12.75">
      <c r="A191" s="6">
        <f t="shared" si="131"/>
        <v>3.309999999999998E-08</v>
      </c>
      <c r="B191" s="8">
        <f t="shared" si="125"/>
        <v>0.003440126422378306</v>
      </c>
      <c r="C191" s="8">
        <f t="shared" si="126"/>
        <v>8.967472151556296E-16</v>
      </c>
      <c r="D191" s="8">
        <f t="shared" si="127"/>
        <v>0.03275605972109232</v>
      </c>
      <c r="E191" s="8">
        <f t="shared" si="128"/>
        <v>0.005718504907554129</v>
      </c>
      <c r="F191" s="8">
        <f t="shared" si="129"/>
        <v>0.028199302750736337</v>
      </c>
      <c r="G191" s="8">
        <f t="shared" si="130"/>
        <v>0.9660821923417079</v>
      </c>
      <c r="H191" s="1">
        <f t="shared" si="120"/>
        <v>10320.379267134918</v>
      </c>
      <c r="I191" s="1">
        <f t="shared" si="121"/>
        <v>2.937390533436103E-07</v>
      </c>
      <c r="J191" s="1">
        <f t="shared" si="122"/>
        <v>196723.79828976974</v>
      </c>
      <c r="K191" s="1">
        <f t="shared" si="123"/>
        <v>970091.6648545332</v>
      </c>
      <c r="L191" s="1">
        <f t="shared" si="124"/>
        <v>1072959.4484517667</v>
      </c>
    </row>
    <row r="192" spans="1:12" ht="12.75">
      <c r="A192" s="6">
        <f t="shared" si="131"/>
        <v>3.3599999999999977E-08</v>
      </c>
      <c r="B192" s="8">
        <f t="shared" si="125"/>
        <v>0.0033880382253984706</v>
      </c>
      <c r="C192" s="8">
        <f t="shared" si="126"/>
        <v>7.49877688483825E-16</v>
      </c>
      <c r="D192" s="8">
        <f t="shared" si="127"/>
        <v>0.0322768283834797</v>
      </c>
      <c r="E192" s="8">
        <f t="shared" si="128"/>
        <v>0.005620143008409391</v>
      </c>
      <c r="F192" s="8">
        <f t="shared" si="129"/>
        <v>0.027812618817454105</v>
      </c>
      <c r="G192" s="8">
        <f t="shared" si="130"/>
        <v>0.9665672381741351</v>
      </c>
      <c r="H192" s="1">
        <f aca="true" t="shared" si="132" ref="H192:H198">$H$3*B192</f>
        <v>10164.114676195411</v>
      </c>
      <c r="I192" s="1">
        <f aca="true" t="shared" si="133" ref="I192:I198">$H$4*C192*D192</f>
        <v>2.420367345979287E-07</v>
      </c>
      <c r="J192" s="1">
        <f aca="true" t="shared" si="134" ref="J192:J198">$H$5*B192*E192</f>
        <v>190412.59344696975</v>
      </c>
      <c r="K192" s="1">
        <f aca="true" t="shared" si="135" ref="K192:K198">$H$6*B192*F192</f>
        <v>942302.1570197131</v>
      </c>
      <c r="L192" s="1">
        <f aca="true" t="shared" si="136" ref="L192:L198">$H$7*D192*D192</f>
        <v>1041793.6504966008</v>
      </c>
    </row>
    <row r="193" spans="1:12" ht="12.75">
      <c r="A193" s="6">
        <f t="shared" si="131"/>
        <v>3.4099999999999974E-08</v>
      </c>
      <c r="B193" s="8">
        <f aca="true" t="shared" si="137" ref="B193:B198">B192-(H192+J192+K192-L192)*(A193-A192)</f>
        <v>0.003337495618075332</v>
      </c>
      <c r="C193" s="8">
        <f aca="true" t="shared" si="138" ref="C193:C198">C192-I192*(A193-A192)</f>
        <v>6.288593211848612E-16</v>
      </c>
      <c r="D193" s="8">
        <f aca="true" t="shared" si="139" ref="D193:D198">D192+(2*H192-I192+J192+K192-2*L192)*(A193-A192)</f>
        <v>0.031811556222892515</v>
      </c>
      <c r="E193" s="8">
        <f aca="true" t="shared" si="140" ref="E193:E198">E192+(I192-J192)*(A193-A192)</f>
        <v>0.005524936711686028</v>
      </c>
      <c r="F193" s="8">
        <f aca="true" t="shared" si="141" ref="F193:F198">F192+(I192+J192-K192)*(A193-A192)</f>
        <v>0.027436674035667855</v>
      </c>
      <c r="G193" s="8">
        <f aca="true" t="shared" si="142" ref="G193:G198">G192+K192*(A193-A192)</f>
        <v>0.967038389252645</v>
      </c>
      <c r="H193" s="1">
        <f t="shared" si="132"/>
        <v>10012.486854225996</v>
      </c>
      <c r="I193" s="1">
        <f t="shared" si="133"/>
        <v>2.0004993652162234E-07</v>
      </c>
      <c r="J193" s="1">
        <f t="shared" si="134"/>
        <v>184394.52065395654</v>
      </c>
      <c r="K193" s="1">
        <f t="shared" si="135"/>
        <v>915697.793686027</v>
      </c>
      <c r="L193" s="1">
        <f t="shared" si="136"/>
        <v>1011975.1093222515</v>
      </c>
    </row>
    <row r="194" spans="1:12" ht="12.75">
      <c r="A194" s="6">
        <f>A193+$F$9</f>
        <v>3.459999999999997E-08</v>
      </c>
      <c r="B194" s="8">
        <f t="shared" si="137"/>
        <v>0.003288430772139353</v>
      </c>
      <c r="C194" s="8">
        <f t="shared" si="138"/>
        <v>5.288343529240505E-16</v>
      </c>
      <c r="D194" s="8">
        <f t="shared" si="139"/>
        <v>0.031359639757594385</v>
      </c>
      <c r="E194" s="8">
        <f t="shared" si="140"/>
        <v>0.00543273945135915</v>
      </c>
      <c r="F194" s="8">
        <f t="shared" si="141"/>
        <v>0.02707102239915192</v>
      </c>
      <c r="G194" s="8">
        <f t="shared" si="142"/>
        <v>0.9674962381494879</v>
      </c>
      <c r="H194" s="1">
        <f t="shared" si="132"/>
        <v>9865.29231641806</v>
      </c>
      <c r="I194" s="1">
        <f t="shared" si="133"/>
        <v>1.6584054799138754E-07</v>
      </c>
      <c r="J194" s="1">
        <f t="shared" si="134"/>
        <v>178651.87588864897</v>
      </c>
      <c r="K194" s="1">
        <f t="shared" si="135"/>
        <v>890211.8309064487</v>
      </c>
      <c r="L194" s="1">
        <f t="shared" si="136"/>
        <v>983427.0057260944</v>
      </c>
    </row>
    <row r="195" spans="1:12" ht="12.75">
      <c r="A195" s="6">
        <f>A194+$F$9</f>
        <v>3.509999999999997E-08</v>
      </c>
      <c r="B195" s="8">
        <f t="shared" si="137"/>
        <v>0.0032407797754466427</v>
      </c>
      <c r="C195" s="8">
        <f t="shared" si="138"/>
        <v>4.4591407892835705E-16</v>
      </c>
      <c r="D195" s="8">
        <f t="shared" si="139"/>
        <v>0.030920509897582178</v>
      </c>
      <c r="E195" s="8">
        <f t="shared" si="140"/>
        <v>0.0053434135134149095</v>
      </c>
      <c r="F195" s="8">
        <f t="shared" si="141"/>
        <v>0.026715242421643106</v>
      </c>
      <c r="G195" s="8">
        <f t="shared" si="142"/>
        <v>0.9679413440649411</v>
      </c>
      <c r="H195" s="1">
        <f t="shared" si="132"/>
        <v>9722.339326339928</v>
      </c>
      <c r="I195" s="1">
        <f t="shared" si="133"/>
        <v>1.3787890690975504E-07</v>
      </c>
      <c r="J195" s="1">
        <f t="shared" si="134"/>
        <v>173168.26446123325</v>
      </c>
      <c r="K195" s="1">
        <f t="shared" si="135"/>
        <v>865782.1733621516</v>
      </c>
      <c r="L195" s="1">
        <f t="shared" si="136"/>
        <v>956077.9323264774</v>
      </c>
    </row>
    <row r="196" spans="1:12" ht="12.75">
      <c r="A196" s="6">
        <f>A195+$F$9</f>
        <v>3.559999999999997E-08</v>
      </c>
      <c r="B196" s="8">
        <f t="shared" si="137"/>
        <v>0.0031944823530350194</v>
      </c>
      <c r="C196" s="8">
        <f t="shared" si="138"/>
        <v>3.7697462547347983E-16</v>
      </c>
      <c r="D196" s="8">
        <f t="shared" si="139"/>
        <v>0.030493629523493666</v>
      </c>
      <c r="E196" s="8">
        <f t="shared" si="140"/>
        <v>0.005256829381184362</v>
      </c>
      <c r="F196" s="8">
        <f t="shared" si="141"/>
        <v>0.026368935467192718</v>
      </c>
      <c r="G196" s="8">
        <f t="shared" si="142"/>
        <v>0.9683742351516222</v>
      </c>
      <c r="H196" s="1">
        <f t="shared" si="132"/>
        <v>9583.447059105058</v>
      </c>
      <c r="I196" s="1">
        <f t="shared" si="133"/>
        <v>1.1495324568946073E-07</v>
      </c>
      <c r="J196" s="1">
        <f t="shared" si="134"/>
        <v>167928.48691109446</v>
      </c>
      <c r="K196" s="1">
        <f t="shared" si="135"/>
        <v>842350.9901826637</v>
      </c>
      <c r="L196" s="1">
        <f t="shared" si="136"/>
        <v>929861.4415160846</v>
      </c>
    </row>
    <row r="197" spans="1:12" ht="12.75">
      <c r="A197" s="6">
        <f>A196+$F$9</f>
        <v>3.6099999999999966E-08</v>
      </c>
      <c r="B197" s="8">
        <f t="shared" si="137"/>
        <v>0.0031494816117166305</v>
      </c>
      <c r="C197" s="8">
        <f t="shared" si="138"/>
        <v>3.194980026287497E-16</v>
      </c>
      <c r="D197" s="8">
        <f t="shared" si="139"/>
        <v>0.03007849126758351</v>
      </c>
      <c r="E197" s="8">
        <f t="shared" si="140"/>
        <v>0.005172865137728873</v>
      </c>
      <c r="F197" s="8">
        <f t="shared" si="141"/>
        <v>0.02603172421555699</v>
      </c>
      <c r="G197" s="8">
        <f t="shared" si="142"/>
        <v>0.9687954106467136</v>
      </c>
      <c r="H197" s="1">
        <f t="shared" si="132"/>
        <v>9448.444835149892</v>
      </c>
      <c r="I197" s="1">
        <f t="shared" si="133"/>
        <v>9.610017882079221E-08</v>
      </c>
      <c r="J197" s="1">
        <f t="shared" si="134"/>
        <v>162918.436311671</v>
      </c>
      <c r="K197" s="1">
        <f t="shared" si="135"/>
        <v>819864.3673817527</v>
      </c>
      <c r="L197" s="1">
        <f t="shared" si="136"/>
        <v>904715.6369340974</v>
      </c>
    </row>
    <row r="198" spans="1:12" ht="12.75">
      <c r="A198" s="6">
        <f>A197+$F$9</f>
        <v>3.6599999999999964E-08</v>
      </c>
      <c r="B198" s="8">
        <f t="shared" si="137"/>
        <v>0.0031057238059193928</v>
      </c>
      <c r="C198" s="8">
        <f t="shared" si="138"/>
        <v>2.7144791321835383E-16</v>
      </c>
      <c r="D198" s="8">
        <f t="shared" si="139"/>
        <v>0.029674615477331228</v>
      </c>
      <c r="E198" s="8">
        <f t="shared" si="140"/>
        <v>0.005091405919573086</v>
      </c>
      <c r="F198" s="8">
        <f t="shared" si="141"/>
        <v>0.025703251250022</v>
      </c>
      <c r="G198" s="8">
        <f t="shared" si="142"/>
        <v>0.9692053428304045</v>
      </c>
      <c r="H198" s="1">
        <f t="shared" si="132"/>
        <v>9317.171417758178</v>
      </c>
      <c r="I198" s="1">
        <f t="shared" si="133"/>
        <v>8.055112446878626E-08</v>
      </c>
      <c r="J198" s="1">
        <f t="shared" si="134"/>
        <v>158125.00570017053</v>
      </c>
      <c r="K198" s="1">
        <f t="shared" si="135"/>
        <v>798271.9929672071</v>
      </c>
      <c r="L198" s="1">
        <f t="shared" si="136"/>
        <v>880582.803727466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Paul W. Percival</cp:lastModifiedBy>
  <dcterms:modified xsi:type="dcterms:W3CDTF">2008-02-05T19:28:40Z</dcterms:modified>
  <cp:category/>
  <cp:version/>
  <cp:contentType/>
  <cp:contentStatus/>
</cp:coreProperties>
</file>