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Results by Riding and Placing" sheetId="1" r:id="rId1"/>
    <sheet name="Results by Riding and Party" sheetId="2" r:id="rId2"/>
  </sheets>
  <definedNames/>
  <calcPr fullCalcOnLoad="1"/>
</workbook>
</file>

<file path=xl/sharedStrings.xml><?xml version="1.0" encoding="utf-8"?>
<sst xmlns="http://schemas.openxmlformats.org/spreadsheetml/2006/main" count="3186" uniqueCount="385">
  <si>
    <t>Ranking of Political Parties, by Electoral District, Following Transposition of Valid Votes, 2003</t>
  </si>
  <si>
    <t>Classement des partis politiques, par circonscription, apres la transposition des votes valides, 2003</t>
  </si>
  <si>
    <t>Party</t>
  </si>
  <si>
    <t>Total</t>
  </si>
  <si>
    <t>% votes</t>
  </si>
  <si>
    <t>Parti</t>
  </si>
  <si>
    <t>vote</t>
  </si>
  <si>
    <t>% de</t>
  </si>
  <si>
    <t>Vote</t>
  </si>
  <si>
    <t>votes</t>
  </si>
  <si>
    <t>total</t>
  </si>
  <si>
    <t>Avalon</t>
  </si>
  <si>
    <t>Liberal</t>
  </si>
  <si>
    <t>P.C.</t>
  </si>
  <si>
    <t>N.D.P.</t>
  </si>
  <si>
    <t>C.A.</t>
  </si>
  <si>
    <t>Others</t>
  </si>
  <si>
    <t>Bonavista—Exploits</t>
  </si>
  <si>
    <t>Humber—St. Barbe—Baie Verte</t>
  </si>
  <si>
    <t>Labrador</t>
  </si>
  <si>
    <t>Random—Burin—St. George's</t>
  </si>
  <si>
    <t>Province</t>
  </si>
  <si>
    <t>NF</t>
  </si>
  <si>
    <t>St. John's North</t>
  </si>
  <si>
    <t>St. John's South</t>
  </si>
  <si>
    <t>Cardigan</t>
  </si>
  <si>
    <t>PEI</t>
  </si>
  <si>
    <t>Charlottetown</t>
  </si>
  <si>
    <t>Egmont</t>
  </si>
  <si>
    <t>Malpeque</t>
  </si>
  <si>
    <t>Cape Breton—Canso</t>
  </si>
  <si>
    <t>NS</t>
  </si>
  <si>
    <t>Central Nova / Nova-Centre</t>
  </si>
  <si>
    <t>Dartmouth—Cole Harbour</t>
  </si>
  <si>
    <t>Halifax</t>
  </si>
  <si>
    <t>Halifax West / Halifax-Ouest</t>
  </si>
  <si>
    <t>Kings—Hants</t>
  </si>
  <si>
    <t>North Nova / Nova-Nord</t>
  </si>
  <si>
    <t>Sackville—Eastern Shore</t>
  </si>
  <si>
    <t>South Shore—St. Margaret's</t>
  </si>
  <si>
    <t>Sydney—Victoria</t>
  </si>
  <si>
    <t>West Nova / Nova-Ouest</t>
  </si>
  <si>
    <t>Acadie—Bathurst</t>
  </si>
  <si>
    <t>NB</t>
  </si>
  <si>
    <t>Beause our</t>
  </si>
  <si>
    <t>Fredericton</t>
  </si>
  <si>
    <t>Fundy</t>
  </si>
  <si>
    <t>Madawaska—Restigouche</t>
  </si>
  <si>
    <t>Miramichi</t>
  </si>
  <si>
    <t>Moncton—Riverview—Dieppe</t>
  </si>
  <si>
    <t>St. Croix—Belleisle</t>
  </si>
  <si>
    <t>Saint John</t>
  </si>
  <si>
    <t>Tobique—Mactaquac</t>
  </si>
  <si>
    <r>
      <t>Abitibi-T</t>
    </r>
    <r>
      <rPr>
        <sz val="10"/>
        <rFont val="Arial"/>
        <family val="2"/>
      </rPr>
      <t>é</t>
    </r>
    <r>
      <rPr>
        <sz val="10"/>
        <rFont val="Arial"/>
        <family val="0"/>
      </rPr>
      <t>miscamingue</t>
    </r>
  </si>
  <si>
    <t>B.Q.</t>
  </si>
  <si>
    <t>QC</t>
  </si>
  <si>
    <t>Ahuntsic</t>
  </si>
  <si>
    <t>Alfred-Pellan</t>
  </si>
  <si>
    <t>Argenteuil—Mirabel</t>
  </si>
  <si>
    <t>Beauce</t>
  </si>
  <si>
    <t>Beauharnois—Salaberry</t>
  </si>
  <si>
    <t>Beauport</t>
  </si>
  <si>
    <t>Berthier—Maskinongé</t>
  </si>
  <si>
    <t>Bourassa</t>
  </si>
  <si>
    <t>Brome—Missisquoi</t>
  </si>
  <si>
    <t>Brossard—La Prairie</t>
  </si>
  <si>
    <t>Chambly—Borduas</t>
  </si>
  <si>
    <t>Charlesbourg</t>
  </si>
  <si>
    <t>Charlevoix—Montmorency</t>
  </si>
  <si>
    <r>
      <t>Ch</t>
    </r>
    <r>
      <rPr>
        <sz val="10"/>
        <rFont val="Arial"/>
        <family val="2"/>
      </rPr>
      <t>â</t>
    </r>
    <r>
      <rPr>
        <sz val="10"/>
        <rFont val="Arial"/>
        <family val="0"/>
      </rPr>
      <t>teauguay—Saint-Constant</t>
    </r>
  </si>
  <si>
    <t>Chicoutimi—Le Fjord</t>
  </si>
  <si>
    <t>Compton—Stanstead</t>
  </si>
  <si>
    <t>Drummond</t>
  </si>
  <si>
    <r>
      <t>Gaspésie—</t>
    </r>
    <r>
      <rPr>
        <sz val="10"/>
        <rFont val="Arial"/>
        <family val="2"/>
      </rPr>
      <t>Î</t>
    </r>
    <r>
      <rPr>
        <sz val="10"/>
        <rFont val="Arial"/>
        <family val="0"/>
      </rPr>
      <t>les-de-la-Madeleine</t>
    </r>
  </si>
  <si>
    <t>Gatineau</t>
  </si>
  <si>
    <t>Hochelaga</t>
  </si>
  <si>
    <t>Honors-Mercier</t>
  </si>
  <si>
    <t>Hull—Aylmer</t>
  </si>
  <si>
    <t>Jeanne-Le Ber</t>
  </si>
  <si>
    <t>Joliette</t>
  </si>
  <si>
    <t>Jonquiere—Alma</t>
  </si>
  <si>
    <t>Lac-Saint-Louis</t>
  </si>
  <si>
    <r>
      <t>La Pointe-de-l'</t>
    </r>
    <r>
      <rPr>
        <sz val="10"/>
        <rFont val="Arial"/>
        <family val="2"/>
      </rPr>
      <t>Î</t>
    </r>
    <r>
      <rPr>
        <sz val="10"/>
        <rFont val="Arial"/>
        <family val="0"/>
      </rPr>
      <t>le</t>
    </r>
  </si>
  <si>
    <t>G.P.</t>
  </si>
  <si>
    <r>
      <t>LaSalle—</t>
    </r>
    <r>
      <rPr>
        <sz val="10"/>
        <rFont val="Arial"/>
        <family val="2"/>
      </rPr>
      <t>É</t>
    </r>
    <r>
      <rPr>
        <sz val="10"/>
        <rFont val="Arial"/>
        <family val="0"/>
      </rPr>
      <t>mard</t>
    </r>
  </si>
  <si>
    <t>Laurentides—Labelle</t>
  </si>
  <si>
    <t>Laurier</t>
  </si>
  <si>
    <t>Laval</t>
  </si>
  <si>
    <r>
      <t xml:space="preserve">Laval—Les </t>
    </r>
    <r>
      <rPr>
        <sz val="10"/>
        <rFont val="Arial"/>
        <family val="2"/>
      </rPr>
      <t>Î</t>
    </r>
    <r>
      <rPr>
        <sz val="10"/>
        <rFont val="Arial"/>
        <family val="0"/>
      </rPr>
      <t>les</t>
    </r>
  </si>
  <si>
    <t>Lévis—Bellechasse</t>
  </si>
  <si>
    <t>Longueuil</t>
  </si>
  <si>
    <r>
      <t>Lotbini</t>
    </r>
    <r>
      <rPr>
        <sz val="10"/>
        <rFont val="Arial"/>
        <family val="2"/>
      </rPr>
      <t>è</t>
    </r>
    <r>
      <rPr>
        <sz val="10"/>
        <rFont val="Arial"/>
        <family val="0"/>
      </rPr>
      <t>re—Chutes-de-la-Chaudi</t>
    </r>
    <r>
      <rPr>
        <sz val="10"/>
        <rFont val="Arial"/>
        <family val="2"/>
      </rPr>
      <t>è</t>
    </r>
    <r>
      <rPr>
        <sz val="10"/>
        <rFont val="Arial"/>
        <family val="0"/>
      </rPr>
      <t>re</t>
    </r>
  </si>
  <si>
    <t>Louis-Hébert</t>
  </si>
  <si>
    <t>Louis-Saint-Laurent</t>
  </si>
  <si>
    <t>Manicouagan</t>
  </si>
  <si>
    <r>
      <t>Marc-Aur</t>
    </r>
    <r>
      <rPr>
        <sz val="10"/>
        <rFont val="Arial"/>
        <family val="2"/>
      </rPr>
      <t>è</t>
    </r>
    <r>
      <rPr>
        <sz val="10"/>
        <rFont val="Arial"/>
        <family val="0"/>
      </rPr>
      <t>le-Fortin</t>
    </r>
  </si>
  <si>
    <t>Matapédia—Matane</t>
  </si>
  <si>
    <r>
      <t>M</t>
    </r>
    <r>
      <rPr>
        <sz val="10"/>
        <rFont val="Arial"/>
        <family val="2"/>
      </rPr>
      <t>é</t>
    </r>
    <r>
      <rPr>
        <sz val="10"/>
        <rFont val="Arial"/>
        <family val="0"/>
      </rPr>
      <t>gantic—L'</t>
    </r>
    <r>
      <rPr>
        <sz val="10"/>
        <rFont val="Arial"/>
        <family val="2"/>
      </rPr>
      <t>É</t>
    </r>
    <r>
      <rPr>
        <sz val="10"/>
        <rFont val="Arial"/>
        <family val="0"/>
      </rPr>
      <t>rable</t>
    </r>
  </si>
  <si>
    <t>Montcalm</t>
  </si>
  <si>
    <t>Mount Royal / Mont-Royal</t>
  </si>
  <si>
    <r>
      <t>Notre-Dame-de-Gr</t>
    </r>
    <r>
      <rPr>
        <sz val="10"/>
        <rFont val="Arial"/>
        <family val="2"/>
      </rPr>
      <t>à</t>
    </r>
    <r>
      <rPr>
        <sz val="10"/>
        <rFont val="Arial"/>
        <family val="0"/>
      </rPr>
      <t>ce—Lachine</t>
    </r>
  </si>
  <si>
    <t>Nunavik—Eeyou</t>
  </si>
  <si>
    <t>Outremont</t>
  </si>
  <si>
    <t>Papineau</t>
  </si>
  <si>
    <t>Pierrefonds—Dollard</t>
  </si>
  <si>
    <t>Pontiac</t>
  </si>
  <si>
    <t>Portneuf</t>
  </si>
  <si>
    <r>
      <t>Qu</t>
    </r>
    <r>
      <rPr>
        <sz val="10"/>
        <rFont val="Arial"/>
        <family val="2"/>
      </rPr>
      <t>é</t>
    </r>
    <r>
      <rPr>
        <sz val="10"/>
        <rFont val="Arial"/>
        <family val="0"/>
      </rPr>
      <t>bec</t>
    </r>
  </si>
  <si>
    <t>Repentigny</t>
  </si>
  <si>
    <t>Richelieu</t>
  </si>
  <si>
    <t>Richmond—Arthabaska</t>
  </si>
  <si>
    <r>
      <t>Rimouski—T</t>
    </r>
    <r>
      <rPr>
        <sz val="10"/>
        <rFont val="Arial"/>
        <family val="2"/>
      </rPr>
      <t>é</t>
    </r>
    <r>
      <rPr>
        <sz val="10"/>
        <rFont val="Arial"/>
        <family val="0"/>
      </rPr>
      <t>miscouata</t>
    </r>
  </si>
  <si>
    <r>
      <t>Rivi</t>
    </r>
    <r>
      <rPr>
        <sz val="10"/>
        <rFont val="Arial"/>
        <family val="2"/>
      </rPr>
      <t>è</t>
    </r>
    <r>
      <rPr>
        <sz val="10"/>
        <rFont val="Arial"/>
        <family val="0"/>
      </rPr>
      <t>re-des-Mille-Iles</t>
    </r>
  </si>
  <si>
    <r>
      <t>Rivi</t>
    </r>
    <r>
      <rPr>
        <sz val="10"/>
        <rFont val="Arial"/>
        <family val="2"/>
      </rPr>
      <t>è</t>
    </r>
    <r>
      <rPr>
        <sz val="10"/>
        <rFont val="Arial"/>
        <family val="0"/>
      </rPr>
      <t>re-du-LouMontmagny</t>
    </r>
  </si>
  <si>
    <r>
      <t>Rivi</t>
    </r>
    <r>
      <rPr>
        <sz val="10"/>
        <rFont val="Arial"/>
        <family val="2"/>
      </rPr>
      <t>è</t>
    </r>
    <r>
      <rPr>
        <sz val="10"/>
        <rFont val="Arial"/>
        <family val="0"/>
      </rPr>
      <t>re-du-Nord</t>
    </r>
  </si>
  <si>
    <t>Roberval</t>
  </si>
  <si>
    <t>Rosemont—La Petite-Patrie</t>
  </si>
  <si>
    <t>M.P.</t>
  </si>
  <si>
    <t>Saint-Bruno—Saint-Hubert</t>
  </si>
  <si>
    <t>Saint-Hyacinthe—Bagot</t>
  </si>
  <si>
    <t>Saint-Jean</t>
  </si>
  <si>
    <t>Saint-Lambert</t>
  </si>
  <si>
    <t>Saint-Laurent—Cartierville</t>
  </si>
  <si>
    <t>Saint-Léonard—Saint-Michel</t>
  </si>
  <si>
    <t>Saint-Maurice—Champlain</t>
  </si>
  <si>
    <t>Shefford</t>
  </si>
  <si>
    <t>Sherbrooke</t>
  </si>
  <si>
    <t>Terrebonne—Blainville</t>
  </si>
  <si>
    <r>
      <t>Trois-Rivi</t>
    </r>
    <r>
      <rPr>
        <sz val="10"/>
        <rFont val="Arial"/>
        <family val="2"/>
      </rPr>
      <t>è</t>
    </r>
    <r>
      <rPr>
        <sz val="10"/>
        <rFont val="Arial"/>
        <family val="0"/>
      </rPr>
      <t>res</t>
    </r>
  </si>
  <si>
    <t>Vaudreuil-Soulanges</t>
  </si>
  <si>
    <r>
      <t>Verch</t>
    </r>
    <r>
      <rPr>
        <sz val="10"/>
        <rFont val="Arial"/>
        <family val="2"/>
      </rPr>
      <t>è</t>
    </r>
    <r>
      <rPr>
        <sz val="10"/>
        <rFont val="Arial"/>
        <family val="0"/>
      </rPr>
      <t>res—Les Patriotes</t>
    </r>
  </si>
  <si>
    <t>Westmount—Ville-Marie</t>
  </si>
  <si>
    <t>Ajax—Pickering</t>
  </si>
  <si>
    <t>ON</t>
  </si>
  <si>
    <t>Algoma—Manitoulin—Kapuskasing</t>
  </si>
  <si>
    <t>Ancaster—Dundas—Flamborough—Westdale</t>
  </si>
  <si>
    <t>Barrie</t>
  </si>
  <si>
    <t>Beaches—East York</t>
  </si>
  <si>
    <t>Bramalea—Gore—Malton</t>
  </si>
  <si>
    <t>Brampton—Springdale</t>
  </si>
  <si>
    <t>Brampton West / Brampton-Ouest</t>
  </si>
  <si>
    <t>Brant</t>
  </si>
  <si>
    <t>Burlington</t>
  </si>
  <si>
    <t>Cambridge</t>
  </si>
  <si>
    <t>Carleton—Lanark</t>
  </si>
  <si>
    <t>Chatham-Kent—Essex</t>
  </si>
  <si>
    <t>Clarington—Scugog—Uxbridge</t>
  </si>
  <si>
    <t>Davenport</t>
  </si>
  <si>
    <t>Don Valley East / Don Valley-Est</t>
  </si>
  <si>
    <t>Don Valley West / Don Valley-Ouest</t>
  </si>
  <si>
    <t>Dufferin—Caledon</t>
  </si>
  <si>
    <t>Eglinton—Lawrence</t>
  </si>
  <si>
    <t>Elgin—Middlesex—London</t>
  </si>
  <si>
    <t>Essex</t>
  </si>
  <si>
    <t>Etobicoke Centre / Etobicoke-Centre</t>
  </si>
  <si>
    <t>Etobicoke—Lakeshore</t>
  </si>
  <si>
    <t>Etobicoke North / Etobicoke-Nord</t>
  </si>
  <si>
    <t>Comm.</t>
  </si>
  <si>
    <t>Glengarry—Prescott—Russell</t>
  </si>
  <si>
    <t>Grey—Bruce—Owen Sound</t>
  </si>
  <si>
    <t>Guelph</t>
  </si>
  <si>
    <t>Haldimand—Norfolk</t>
  </si>
  <si>
    <t>Haliburton—Kawartha Lakes—Brock</t>
  </si>
  <si>
    <t>Halton</t>
  </si>
  <si>
    <t>Hamilton Centre / Hamilton-Centre</t>
  </si>
  <si>
    <t xml:space="preserve">Hamilton East—Stoney Creek </t>
  </si>
  <si>
    <t>Hamilton Mountain</t>
  </si>
  <si>
    <t>Huron—Bruce</t>
  </si>
  <si>
    <t>Kenora</t>
  </si>
  <si>
    <t>Kingston and the Islands / Kingston et les ~les</t>
  </si>
  <si>
    <t>Kitchener Centre / Kitchener-Centre</t>
  </si>
  <si>
    <t>Kitchener—Conestoga</t>
  </si>
  <si>
    <t>Kitchener—Waterloo</t>
  </si>
  <si>
    <t>Lanark—Frontenac—Lennox and Addington</t>
  </si>
  <si>
    <t>Leeds—Grenville</t>
  </si>
  <si>
    <t>London—Fanshawe</t>
  </si>
  <si>
    <t>London North Centre / London-Centre-Nord</t>
  </si>
  <si>
    <t>London West / London-Ouest</t>
  </si>
  <si>
    <t>Markham—Unionville</t>
  </si>
  <si>
    <t>Middlesex—Kent—Lambton</t>
  </si>
  <si>
    <t>Mississauga—Brampton South</t>
  </si>
  <si>
    <t xml:space="preserve">Mississauga East—Cooksville </t>
  </si>
  <si>
    <t>Mississauga—Erindale</t>
  </si>
  <si>
    <t>Mississauga South / Mississauga-Sud</t>
  </si>
  <si>
    <t>Mississauga—Streetsville</t>
  </si>
  <si>
    <t>Nepean—Carleton</t>
  </si>
  <si>
    <t>Newmarket—Aurora</t>
  </si>
  <si>
    <t>Niagara Falls</t>
  </si>
  <si>
    <t>Niagara West—Glanbrook / Niagara-Ouest—Glanbrook</t>
  </si>
  <si>
    <t>Nickel Belt</t>
  </si>
  <si>
    <t>Nipissing—Timiskaming</t>
  </si>
  <si>
    <t>Northumberland—Quinte West</t>
  </si>
  <si>
    <t>Oak Ridges—Markham</t>
  </si>
  <si>
    <t>Oakville</t>
  </si>
  <si>
    <t>Oshawa</t>
  </si>
  <si>
    <t>Ottawa Centre / Ottawa-Centre</t>
  </si>
  <si>
    <t>Ottawa—Orl~ans</t>
  </si>
  <si>
    <t>Ottawa South / Ottawa-Sud</t>
  </si>
  <si>
    <t>Ottawa—Vanier</t>
  </si>
  <si>
    <t>Ottawa West—Nepean / Ottawa-Ouest—Nepean</t>
  </si>
  <si>
    <t>Oxford</t>
  </si>
  <si>
    <t>Parkdale—High Park</t>
  </si>
  <si>
    <t>Parry Sound—Muskoka</t>
  </si>
  <si>
    <t>Perth—Wellington</t>
  </si>
  <si>
    <t>Peterborough</t>
  </si>
  <si>
    <t xml:space="preserve">Pickering—Scarborough East </t>
  </si>
  <si>
    <t>Prince Edward—Hastings</t>
  </si>
  <si>
    <t>Renfrew—Nipissing—Pembroke</t>
  </si>
  <si>
    <t>Richmond Hill</t>
  </si>
  <si>
    <t>St. Catharines</t>
  </si>
  <si>
    <t>St. Paul's</t>
  </si>
  <si>
    <t>Sarnia—Lambton</t>
  </si>
  <si>
    <t>Sault Ste. Marie</t>
  </si>
  <si>
    <t>Scarborough—Agincourt</t>
  </si>
  <si>
    <t>Scarborough Centre</t>
  </si>
  <si>
    <t>Scarborough—Guildwood</t>
  </si>
  <si>
    <t>A.C.</t>
  </si>
  <si>
    <t>N.P.D.</t>
  </si>
  <si>
    <t>Scarborough—Rouge River</t>
  </si>
  <si>
    <t>Scarborough Southwest</t>
  </si>
  <si>
    <t>Simcoe—Grey</t>
  </si>
  <si>
    <t>Simcoe North / Simcoe-Nord</t>
  </si>
  <si>
    <t>Stormont—Dundas—South Glengarry</t>
  </si>
  <si>
    <t>Sudbury</t>
  </si>
  <si>
    <t>NDP</t>
  </si>
  <si>
    <t>PC</t>
  </si>
  <si>
    <t>Thornhill</t>
  </si>
  <si>
    <t>Thunder Bay—Rainy River</t>
  </si>
  <si>
    <t>Thunder Bay—Superior North / Thunder Bay</t>
  </si>
  <si>
    <t>Timmins—James Bay / Timmins—Baie James</t>
  </si>
  <si>
    <t>Toronto Centre / Toronto-Centre</t>
  </si>
  <si>
    <t>Toronto—Danforth</t>
  </si>
  <si>
    <t>Trinity—Spadina</t>
  </si>
  <si>
    <t>Vaughan</t>
  </si>
  <si>
    <t>Welland</t>
  </si>
  <si>
    <t>Wellington—Halton Hills</t>
  </si>
  <si>
    <t>Whitby—Oshawa</t>
  </si>
  <si>
    <t>Willowdale</t>
  </si>
  <si>
    <t>Windsor—Tecumseh</t>
  </si>
  <si>
    <t>Windsor West / Windsor-Ouest</t>
  </si>
  <si>
    <t>York Centre / York-Centre</t>
  </si>
  <si>
    <t>York—Simcoe</t>
  </si>
  <si>
    <t>York South—Weston / York-Sud—Weston</t>
  </si>
  <si>
    <t>York West / York-Ouest</t>
  </si>
  <si>
    <t>Brandon—Souris</t>
  </si>
  <si>
    <t>MB</t>
  </si>
  <si>
    <t>Charleswood—St. James</t>
  </si>
  <si>
    <t>Churchill</t>
  </si>
  <si>
    <t>Dauphin—Swan River</t>
  </si>
  <si>
    <t>Elmwood—Transcona</t>
  </si>
  <si>
    <t>Kildonan—St. Paul</t>
  </si>
  <si>
    <t>Portage—Lisgar</t>
  </si>
  <si>
    <t>Provencher</t>
  </si>
  <si>
    <t>Saint Boniface / Saint-Boniface</t>
  </si>
  <si>
    <t>Selkirk—Interlake</t>
  </si>
  <si>
    <t>Winnipeg Centre / Winnipeg-Centre</t>
  </si>
  <si>
    <t>Winnipeg North / Winnipeg-Nord</t>
  </si>
  <si>
    <t>Winnipeg South / Winnipeg-Sud</t>
  </si>
  <si>
    <t>Winnipeg South Centre / Winnipeg-Centre-Sud</t>
  </si>
  <si>
    <t>Battlefords—Lloydminster</t>
  </si>
  <si>
    <t>SK</t>
  </si>
  <si>
    <t>Blackstrap</t>
  </si>
  <si>
    <r>
      <t>Churchill River / Rivi</t>
    </r>
    <r>
      <rPr>
        <sz val="10"/>
        <rFont val="Arial"/>
        <family val="2"/>
      </rPr>
      <t>è</t>
    </r>
    <r>
      <rPr>
        <sz val="10"/>
        <rFont val="Arial"/>
        <family val="0"/>
      </rPr>
      <t>re Churchill</t>
    </r>
  </si>
  <si>
    <t>Cypress Hills—Grasslands</t>
  </si>
  <si>
    <t>Palliser</t>
  </si>
  <si>
    <t>Prince Albert</t>
  </si>
  <si>
    <t>Regina—Lumsden—Lake Centre</t>
  </si>
  <si>
    <t>-</t>
  </si>
  <si>
    <t>Regina—Qu'Appelle</t>
  </si>
  <si>
    <t>Saskatoon—Humboldt</t>
  </si>
  <si>
    <t>Saskatoon—Rosetown—Biggar</t>
  </si>
  <si>
    <t>Saskatoon—Wanuskewin</t>
  </si>
  <si>
    <t>Souris—Moose Mountain</t>
  </si>
  <si>
    <t>Wascana</t>
  </si>
  <si>
    <t>Action</t>
  </si>
  <si>
    <t>Yorkton—Melville</t>
  </si>
  <si>
    <t>Athabasca</t>
  </si>
  <si>
    <t>AB</t>
  </si>
  <si>
    <t>Calgary East</t>
  </si>
  <si>
    <t>Calgary North Centre</t>
  </si>
  <si>
    <t xml:space="preserve">Calgary Northeast </t>
  </si>
  <si>
    <t>Calgary—Nose Hill</t>
  </si>
  <si>
    <t>Calgary South Centre</t>
  </si>
  <si>
    <t>Calgary Southeast</t>
  </si>
  <si>
    <t xml:space="preserve">Calgary Southwest </t>
  </si>
  <si>
    <t xml:space="preserve">Calgary West </t>
  </si>
  <si>
    <t>Crowfoot</t>
  </si>
  <si>
    <t>Edmonton—Beaumont</t>
  </si>
  <si>
    <t>Edmonton Centre</t>
  </si>
  <si>
    <t>Edmonton East</t>
  </si>
  <si>
    <t>Edmonton—Leduc</t>
  </si>
  <si>
    <t>Edmonton—St. Albert</t>
  </si>
  <si>
    <t>Edmonton—Sherwood Park</t>
  </si>
  <si>
    <t>Edmonton—Spruce Grove</t>
  </si>
  <si>
    <t>Edmonton—Strathcona</t>
  </si>
  <si>
    <t>Lethbridge</t>
  </si>
  <si>
    <t>Macleod</t>
  </si>
  <si>
    <t>Medicine Hat</t>
  </si>
  <si>
    <t>Peace River</t>
  </si>
  <si>
    <t>Red Deer</t>
  </si>
  <si>
    <t>Vegreville—Wainwright</t>
  </si>
  <si>
    <t>Westlock—St. Paul</t>
  </si>
  <si>
    <t>Wetaskiwin</t>
  </si>
  <si>
    <t>Wild Rose</t>
  </si>
  <si>
    <t>Yellowhead</t>
  </si>
  <si>
    <t>Abbotsford</t>
  </si>
  <si>
    <t>BC</t>
  </si>
  <si>
    <t>Burnaby—Douglas</t>
  </si>
  <si>
    <t>Burnaby—New Westminster</t>
  </si>
  <si>
    <t>Cariboo—Prince George</t>
  </si>
  <si>
    <t>Chilliwack—Fraser Canyon</t>
  </si>
  <si>
    <t>Delta—Richmond East / Delta—Richmond-Est</t>
  </si>
  <si>
    <t>Dewdney—Alouette</t>
  </si>
  <si>
    <t>Esquimalt—Juan de Fuca</t>
  </si>
  <si>
    <t>Fleetwood—Port Kells</t>
  </si>
  <si>
    <t>Kamloops—Thompson</t>
  </si>
  <si>
    <t>Kelowna</t>
  </si>
  <si>
    <t>Kootenay—Columbia</t>
  </si>
  <si>
    <t>Langley</t>
  </si>
  <si>
    <t>Nanaimo—Alberni</t>
  </si>
  <si>
    <t>Nanaimo—Cowichan</t>
  </si>
  <si>
    <t>Newton—North Delta / Newton—Delta-Nord</t>
  </si>
  <si>
    <t>New Westminster—Coquitlam</t>
  </si>
  <si>
    <t>North Okanagan—Shuswap / Okanagan-Nord—Shuswap</t>
  </si>
  <si>
    <t>North Vancouver</t>
  </si>
  <si>
    <t>Okanagan—Coquihalla</t>
  </si>
  <si>
    <t>Port Moody—Westwood—Port Coquitlam</t>
  </si>
  <si>
    <t>Prince George—Peace River</t>
  </si>
  <si>
    <t>Richmond</t>
  </si>
  <si>
    <t>Saanich—Gulf Islands</t>
  </si>
  <si>
    <t>Skeena—Bulkley Valley</t>
  </si>
  <si>
    <t>Southern Interior</t>
  </si>
  <si>
    <t>South Surrey—White Rock—Cloverdale</t>
  </si>
  <si>
    <t>Surrey North / Surrey-Nord</t>
  </si>
  <si>
    <t>Vancouver Centre / Vancouver-Centre</t>
  </si>
  <si>
    <t>Vancouver East / Vancouver-Est</t>
  </si>
  <si>
    <t>Vancouver Island North</t>
  </si>
  <si>
    <t>Vancouver Kingsway</t>
  </si>
  <si>
    <t>Vancouver Quadra</t>
  </si>
  <si>
    <t>Vancouver South / Vancouver-Sud</t>
  </si>
  <si>
    <t>Victoria</t>
  </si>
  <si>
    <t>West Vancouver—Sunshine Coast</t>
  </si>
  <si>
    <t>Yukon</t>
  </si>
  <si>
    <t>YK</t>
  </si>
  <si>
    <t>Western Arctic</t>
  </si>
  <si>
    <t>NWT</t>
  </si>
  <si>
    <t>Nunavut</t>
  </si>
  <si>
    <t>NU</t>
  </si>
  <si>
    <t>Source: http://www.elections.ca/content.asp?section=cir&amp;document=index&amp;dir=tran&amp;lang=e&amp;textonly=false</t>
  </si>
  <si>
    <t>Liberal Party</t>
  </si>
  <si>
    <t>Bloc Quebecois</t>
  </si>
  <si>
    <t>Can Alliance</t>
  </si>
  <si>
    <t>PC + Alliance</t>
  </si>
  <si>
    <t>Winning Party</t>
  </si>
  <si>
    <t>Winning %</t>
  </si>
  <si>
    <t>Winning Candidate</t>
  </si>
  <si>
    <t>2nd Place</t>
  </si>
  <si>
    <t>3rd Place</t>
  </si>
  <si>
    <t>4th Place</t>
  </si>
  <si>
    <t>5th Place/Others</t>
  </si>
  <si>
    <t>Riding / Circonscription</t>
  </si>
  <si>
    <t>North Nova</t>
  </si>
  <si>
    <t>Central Nova</t>
  </si>
  <si>
    <t>Halifax West</t>
  </si>
  <si>
    <t xml:space="preserve">West Nova </t>
  </si>
  <si>
    <t>Party Winner when PC+Alliance Vote Combined ---&gt;</t>
  </si>
  <si>
    <t>PC+Alliance</t>
  </si>
  <si>
    <t>Bloc Q</t>
  </si>
  <si>
    <t>Seats if PC + Alliance Vote Combined  ---&gt;&gt;</t>
  </si>
  <si>
    <t>Québec</t>
  </si>
  <si>
    <t>Northwest Territories</t>
  </si>
  <si>
    <t xml:space="preserve">Newfoundland </t>
  </si>
  <si>
    <t xml:space="preserve">PEI </t>
  </si>
  <si>
    <t>Nova Scotia</t>
  </si>
  <si>
    <t xml:space="preserve">New Brunswick </t>
  </si>
  <si>
    <t xml:space="preserve">Ontario </t>
  </si>
  <si>
    <t xml:space="preserve">Manitoba </t>
  </si>
  <si>
    <t xml:space="preserve">Saskatchewan </t>
  </si>
  <si>
    <t xml:space="preserve">Alberta </t>
  </si>
  <si>
    <t>British Columbia</t>
  </si>
  <si>
    <t>Bloc Que</t>
  </si>
  <si>
    <t>Transposed Seats Won</t>
  </si>
  <si>
    <t>2000 Canadian Elections Canadiennes /  Results Transposed into 308 Ridings - INCLUDING Combined PC + Alliance Votes</t>
  </si>
  <si>
    <t>2000 Canadian Elections  /  Results Transposed into the 308 Ridings used in 2004</t>
  </si>
  <si>
    <t>Ranking of Political Parties, by Electoral District, Following Transposition of Valid 2000 Votes into New Boundaries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</si>
</sst>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8.7109375" style="0" customWidth="1"/>
    <col min="2" max="2" width="9.140625" style="8" customWidth="1"/>
  </cols>
  <sheetData>
    <row r="1" spans="1:11" ht="12.75">
      <c r="A1" s="29" t="s">
        <v>383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5" t="s">
        <v>384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6" spans="1:17" s="3" customFormat="1" ht="12.75">
      <c r="A6" s="3" t="s">
        <v>360</v>
      </c>
      <c r="B6" s="13" t="s">
        <v>21</v>
      </c>
      <c r="C6" s="24" t="s">
        <v>355</v>
      </c>
      <c r="D6" s="24"/>
      <c r="E6" s="24"/>
      <c r="F6" s="24" t="s">
        <v>356</v>
      </c>
      <c r="G6" s="24"/>
      <c r="H6" s="24"/>
      <c r="I6" s="24" t="s">
        <v>357</v>
      </c>
      <c r="J6" s="24"/>
      <c r="K6" s="24"/>
      <c r="L6" s="24" t="s">
        <v>358</v>
      </c>
      <c r="M6" s="24"/>
      <c r="N6" s="24"/>
      <c r="O6" s="24" t="s">
        <v>359</v>
      </c>
      <c r="P6" s="24"/>
      <c r="Q6" s="24"/>
    </row>
    <row r="7" spans="3:17" ht="12.75">
      <c r="C7" t="s">
        <v>2</v>
      </c>
      <c r="D7" t="s">
        <v>3</v>
      </c>
      <c r="E7" t="s">
        <v>4</v>
      </c>
      <c r="F7" t="s">
        <v>2</v>
      </c>
      <c r="G7" t="s">
        <v>3</v>
      </c>
      <c r="H7" t="s">
        <v>4</v>
      </c>
      <c r="I7" t="s">
        <v>2</v>
      </c>
      <c r="J7" t="s">
        <v>3</v>
      </c>
      <c r="K7" t="s">
        <v>4</v>
      </c>
      <c r="L7" t="s">
        <v>2</v>
      </c>
      <c r="M7" t="s">
        <v>3</v>
      </c>
      <c r="N7" t="s">
        <v>4</v>
      </c>
      <c r="O7" t="s">
        <v>2</v>
      </c>
      <c r="P7" t="s">
        <v>3</v>
      </c>
      <c r="Q7" t="s">
        <v>4</v>
      </c>
    </row>
    <row r="8" spans="3:17" ht="12.75">
      <c r="C8" t="s">
        <v>5</v>
      </c>
      <c r="D8" t="s">
        <v>6</v>
      </c>
      <c r="E8" t="s">
        <v>7</v>
      </c>
      <c r="F8" t="s">
        <v>5</v>
      </c>
      <c r="G8" t="s">
        <v>6</v>
      </c>
      <c r="H8" t="s">
        <v>7</v>
      </c>
      <c r="I8" t="s">
        <v>5</v>
      </c>
      <c r="J8" t="s">
        <v>6</v>
      </c>
      <c r="K8" t="s">
        <v>7</v>
      </c>
      <c r="L8" t="s">
        <v>5</v>
      </c>
      <c r="M8" t="s">
        <v>6</v>
      </c>
      <c r="N8" t="s">
        <v>7</v>
      </c>
      <c r="O8" t="s">
        <v>5</v>
      </c>
      <c r="P8" t="s">
        <v>6</v>
      </c>
      <c r="Q8" t="s">
        <v>7</v>
      </c>
    </row>
    <row r="9" spans="4:17" ht="12.75">
      <c r="D9" t="s">
        <v>8</v>
      </c>
      <c r="E9" t="s">
        <v>9</v>
      </c>
      <c r="G9" t="s">
        <v>8</v>
      </c>
      <c r="H9" t="s">
        <v>9</v>
      </c>
      <c r="J9" t="s">
        <v>8</v>
      </c>
      <c r="K9" t="s">
        <v>9</v>
      </c>
      <c r="M9" t="s">
        <v>8</v>
      </c>
      <c r="N9" t="s">
        <v>9</v>
      </c>
      <c r="P9" t="s">
        <v>8</v>
      </c>
      <c r="Q9" t="s">
        <v>9</v>
      </c>
    </row>
    <row r="10" spans="4:16" ht="12.75">
      <c r="D10" t="s">
        <v>10</v>
      </c>
      <c r="G10" t="s">
        <v>10</v>
      </c>
      <c r="J10" t="s">
        <v>10</v>
      </c>
      <c r="M10" t="s">
        <v>10</v>
      </c>
      <c r="P10" t="s">
        <v>10</v>
      </c>
    </row>
    <row r="11" spans="1:17" ht="12.75">
      <c r="A11" t="s">
        <v>11</v>
      </c>
      <c r="B11" s="8" t="s">
        <v>22</v>
      </c>
      <c r="C11" t="s">
        <v>12</v>
      </c>
      <c r="D11" s="1">
        <v>17614</v>
      </c>
      <c r="E11" s="2">
        <v>0.4593</v>
      </c>
      <c r="F11" t="s">
        <v>13</v>
      </c>
      <c r="G11" s="1">
        <v>14412</v>
      </c>
      <c r="H11" s="2">
        <v>0.3758</v>
      </c>
      <c r="I11" t="s">
        <v>14</v>
      </c>
      <c r="J11" s="1">
        <v>5454</v>
      </c>
      <c r="K11" s="2">
        <v>0.1422</v>
      </c>
      <c r="L11" t="s">
        <v>15</v>
      </c>
      <c r="M11">
        <v>805</v>
      </c>
      <c r="N11" s="2">
        <v>0.021</v>
      </c>
      <c r="O11" t="s">
        <v>16</v>
      </c>
      <c r="P11">
        <v>66</v>
      </c>
      <c r="Q11" s="2">
        <v>0.0017</v>
      </c>
    </row>
    <row r="12" spans="1:17" ht="12.75">
      <c r="A12" t="s">
        <v>17</v>
      </c>
      <c r="B12" s="8" t="s">
        <v>22</v>
      </c>
      <c r="C12" t="s">
        <v>12</v>
      </c>
      <c r="D12" s="1">
        <v>21079</v>
      </c>
      <c r="E12" s="2">
        <v>0.5532</v>
      </c>
      <c r="F12" t="s">
        <v>13</v>
      </c>
      <c r="G12" s="1">
        <v>11358</v>
      </c>
      <c r="H12" s="2">
        <v>0.2981</v>
      </c>
      <c r="I12" t="s">
        <v>14</v>
      </c>
      <c r="J12" s="1">
        <v>3882</v>
      </c>
      <c r="K12" s="2">
        <v>0.1019</v>
      </c>
      <c r="L12" t="s">
        <v>15</v>
      </c>
      <c r="M12" s="1">
        <v>1788</v>
      </c>
      <c r="N12" s="2">
        <v>0.0469</v>
      </c>
      <c r="O12" t="s">
        <v>16</v>
      </c>
      <c r="P12">
        <v>0</v>
      </c>
      <c r="Q12" s="2">
        <v>0</v>
      </c>
    </row>
    <row r="13" spans="1:17" ht="12.75">
      <c r="A13" t="s">
        <v>18</v>
      </c>
      <c r="B13" s="8" t="s">
        <v>22</v>
      </c>
      <c r="C13" t="s">
        <v>12</v>
      </c>
      <c r="D13" s="1">
        <v>16814</v>
      </c>
      <c r="E13" s="2">
        <v>0.4842</v>
      </c>
      <c r="F13" t="s">
        <v>14</v>
      </c>
      <c r="G13" s="1">
        <v>8509</v>
      </c>
      <c r="H13" s="2">
        <v>0.245</v>
      </c>
      <c r="I13" t="s">
        <v>13</v>
      </c>
      <c r="J13" s="1">
        <v>7404</v>
      </c>
      <c r="K13" s="2">
        <v>0.2132</v>
      </c>
      <c r="L13" t="s">
        <v>15</v>
      </c>
      <c r="M13" s="1">
        <v>1999</v>
      </c>
      <c r="N13" s="2">
        <v>0.0576</v>
      </c>
      <c r="O13" t="s">
        <v>16</v>
      </c>
      <c r="P13">
        <v>0</v>
      </c>
      <c r="Q13" s="2">
        <v>0</v>
      </c>
    </row>
    <row r="14" spans="1:17" ht="12.75">
      <c r="A14" t="s">
        <v>19</v>
      </c>
      <c r="B14" s="8" t="s">
        <v>22</v>
      </c>
      <c r="C14" t="s">
        <v>12</v>
      </c>
      <c r="D14" s="1">
        <v>7046</v>
      </c>
      <c r="E14" s="2">
        <v>0.6899</v>
      </c>
      <c r="F14" t="s">
        <v>14</v>
      </c>
      <c r="G14" s="1">
        <v>1267</v>
      </c>
      <c r="H14" s="2">
        <v>0.1241</v>
      </c>
      <c r="I14" t="s">
        <v>13</v>
      </c>
      <c r="J14" s="1">
        <v>1240</v>
      </c>
      <c r="K14" s="2">
        <v>0.1214</v>
      </c>
      <c r="L14" t="s">
        <v>15</v>
      </c>
      <c r="M14">
        <v>660</v>
      </c>
      <c r="N14" s="2">
        <v>0.0646</v>
      </c>
      <c r="O14" t="s">
        <v>16</v>
      </c>
      <c r="P14">
        <v>0</v>
      </c>
      <c r="Q14" s="2">
        <v>0</v>
      </c>
    </row>
    <row r="15" spans="1:17" ht="12.75">
      <c r="A15" t="s">
        <v>20</v>
      </c>
      <c r="B15" s="8" t="s">
        <v>22</v>
      </c>
      <c r="C15" t="s">
        <v>12</v>
      </c>
      <c r="D15" s="1">
        <v>16523</v>
      </c>
      <c r="E15" s="2">
        <v>0.478</v>
      </c>
      <c r="F15" t="s">
        <v>13</v>
      </c>
      <c r="G15" s="1">
        <v>7211</v>
      </c>
      <c r="H15" s="2">
        <v>0.2086</v>
      </c>
      <c r="I15" t="s">
        <v>15</v>
      </c>
      <c r="J15" s="1">
        <v>1567</v>
      </c>
      <c r="K15" s="2">
        <v>0.0453</v>
      </c>
      <c r="L15" t="s">
        <v>14</v>
      </c>
      <c r="M15" s="1">
        <v>1565</v>
      </c>
      <c r="N15" s="2">
        <v>0.0453</v>
      </c>
      <c r="O15" t="s">
        <v>16</v>
      </c>
      <c r="P15" s="1">
        <v>7702</v>
      </c>
      <c r="Q15" s="2">
        <v>0.2228</v>
      </c>
    </row>
    <row r="16" spans="1:17" ht="12.75">
      <c r="A16" t="s">
        <v>23</v>
      </c>
      <c r="B16" s="8" t="s">
        <v>22</v>
      </c>
      <c r="C16" t="s">
        <v>13</v>
      </c>
      <c r="D16" s="1">
        <v>17752</v>
      </c>
      <c r="E16" s="2">
        <v>0.5126</v>
      </c>
      <c r="F16" t="s">
        <v>12</v>
      </c>
      <c r="G16" s="1">
        <v>11282</v>
      </c>
      <c r="H16" s="2">
        <v>0.3258</v>
      </c>
      <c r="I16" t="s">
        <v>14</v>
      </c>
      <c r="J16" s="1">
        <v>4391</v>
      </c>
      <c r="K16" s="2">
        <v>0.1268</v>
      </c>
      <c r="L16" t="s">
        <v>15</v>
      </c>
      <c r="M16">
        <v>913</v>
      </c>
      <c r="N16" s="2">
        <v>0.0264</v>
      </c>
      <c r="O16" t="s">
        <v>16</v>
      </c>
      <c r="P16">
        <v>290</v>
      </c>
      <c r="Q16" s="2">
        <v>0.0084</v>
      </c>
    </row>
    <row r="17" spans="1:17" ht="12.75">
      <c r="A17" t="s">
        <v>24</v>
      </c>
      <c r="B17" s="8" t="s">
        <v>22</v>
      </c>
      <c r="C17" t="s">
        <v>13</v>
      </c>
      <c r="D17" s="1">
        <v>18610</v>
      </c>
      <c r="E17" s="2">
        <v>0.5365</v>
      </c>
      <c r="F17" t="s">
        <v>12</v>
      </c>
      <c r="G17" s="1">
        <v>10526</v>
      </c>
      <c r="H17" s="2">
        <v>0.3035</v>
      </c>
      <c r="I17" t="s">
        <v>14</v>
      </c>
      <c r="J17" s="1">
        <v>4647</v>
      </c>
      <c r="K17" s="2">
        <v>0.134</v>
      </c>
      <c r="L17" t="s">
        <v>15</v>
      </c>
      <c r="M17">
        <v>761</v>
      </c>
      <c r="N17" s="2">
        <v>0.0219</v>
      </c>
      <c r="O17" t="s">
        <v>16</v>
      </c>
      <c r="P17">
        <v>142</v>
      </c>
      <c r="Q17" s="2">
        <v>0.0041</v>
      </c>
    </row>
    <row r="18" spans="4:17" ht="12.75">
      <c r="D18" s="1"/>
      <c r="E18" s="2"/>
      <c r="G18" s="1"/>
      <c r="H18" s="2"/>
      <c r="J18" s="1"/>
      <c r="K18" s="2"/>
      <c r="N18" s="2"/>
      <c r="Q18" s="2"/>
    </row>
    <row r="19" spans="4:17" ht="12.75">
      <c r="D19" s="1"/>
      <c r="E19" s="2"/>
      <c r="G19" s="1"/>
      <c r="H19" s="2"/>
      <c r="J19" s="1"/>
      <c r="K19" s="2"/>
      <c r="N19" s="2"/>
      <c r="Q19" s="2"/>
    </row>
    <row r="20" spans="1:17" ht="12.75">
      <c r="A20" t="s">
        <v>25</v>
      </c>
      <c r="B20" s="8" t="s">
        <v>26</v>
      </c>
      <c r="C20" t="s">
        <v>12</v>
      </c>
      <c r="D20" s="1">
        <v>9132</v>
      </c>
      <c r="E20" s="2">
        <v>0.4685</v>
      </c>
      <c r="F20" t="s">
        <v>13</v>
      </c>
      <c r="G20" s="1">
        <v>8765</v>
      </c>
      <c r="H20" s="2">
        <v>0.4496</v>
      </c>
      <c r="I20" t="s">
        <v>14</v>
      </c>
      <c r="J20">
        <v>987</v>
      </c>
      <c r="K20" s="2">
        <v>0.0506</v>
      </c>
      <c r="L20" t="s">
        <v>15</v>
      </c>
      <c r="M20">
        <v>596</v>
      </c>
      <c r="N20" s="2">
        <v>0.0306</v>
      </c>
      <c r="O20" t="s">
        <v>16</v>
      </c>
      <c r="P20">
        <v>14</v>
      </c>
      <c r="Q20" s="2">
        <v>0.0007</v>
      </c>
    </row>
    <row r="21" spans="1:17" ht="12.75">
      <c r="A21" t="s">
        <v>27</v>
      </c>
      <c r="B21" s="8" t="s">
        <v>26</v>
      </c>
      <c r="C21" t="s">
        <v>12</v>
      </c>
      <c r="D21" s="1">
        <v>7427</v>
      </c>
      <c r="E21" s="2">
        <v>0.4256</v>
      </c>
      <c r="F21" t="s">
        <v>13</v>
      </c>
      <c r="G21" s="1">
        <v>5270</v>
      </c>
      <c r="H21" s="2">
        <v>0.302</v>
      </c>
      <c r="I21" t="s">
        <v>14</v>
      </c>
      <c r="J21" s="1">
        <v>3725</v>
      </c>
      <c r="K21" s="2">
        <v>0.2135</v>
      </c>
      <c r="L21" t="s">
        <v>15</v>
      </c>
      <c r="M21">
        <v>899</v>
      </c>
      <c r="N21" s="2">
        <v>0.0515</v>
      </c>
      <c r="O21" t="s">
        <v>16</v>
      </c>
      <c r="P21">
        <v>129</v>
      </c>
      <c r="Q21" s="2">
        <v>0.0074</v>
      </c>
    </row>
    <row r="22" spans="1:17" ht="12.75">
      <c r="A22" t="s">
        <v>28</v>
      </c>
      <c r="B22" s="8" t="s">
        <v>26</v>
      </c>
      <c r="C22" t="s">
        <v>12</v>
      </c>
      <c r="D22" s="1">
        <v>8999</v>
      </c>
      <c r="E22" s="2">
        <v>0.4996</v>
      </c>
      <c r="F22" t="s">
        <v>13</v>
      </c>
      <c r="G22" s="1">
        <v>6994</v>
      </c>
      <c r="H22" s="2">
        <v>0.3883</v>
      </c>
      <c r="I22" t="s">
        <v>14</v>
      </c>
      <c r="J22" s="1">
        <v>1114</v>
      </c>
      <c r="K22" s="2">
        <v>0.0618</v>
      </c>
      <c r="L22" t="s">
        <v>15</v>
      </c>
      <c r="M22">
        <v>907</v>
      </c>
      <c r="N22" s="2">
        <v>0.0503</v>
      </c>
      <c r="O22" t="s">
        <v>16</v>
      </c>
      <c r="P22">
        <v>0</v>
      </c>
      <c r="Q22" s="2">
        <v>0</v>
      </c>
    </row>
    <row r="23" spans="1:17" ht="12.75">
      <c r="A23" t="s">
        <v>29</v>
      </c>
      <c r="B23" s="8" t="s">
        <v>26</v>
      </c>
      <c r="C23" t="s">
        <v>12</v>
      </c>
      <c r="D23" s="1">
        <v>8404</v>
      </c>
      <c r="E23" s="2">
        <v>0.483</v>
      </c>
      <c r="F23" t="s">
        <v>13</v>
      </c>
      <c r="G23" s="1">
        <v>6847</v>
      </c>
      <c r="H23" s="2">
        <v>0.3935</v>
      </c>
      <c r="I23" t="s">
        <v>15</v>
      </c>
      <c r="J23" s="1">
        <v>1171</v>
      </c>
      <c r="K23" s="2">
        <v>0.0673</v>
      </c>
      <c r="L23" t="s">
        <v>14</v>
      </c>
      <c r="M23">
        <v>735</v>
      </c>
      <c r="N23" s="2">
        <v>0.0422</v>
      </c>
      <c r="O23" t="s">
        <v>16</v>
      </c>
      <c r="P23">
        <v>243</v>
      </c>
      <c r="Q23" s="2">
        <v>0.014</v>
      </c>
    </row>
    <row r="24" spans="4:17" ht="12.75">
      <c r="D24" s="1"/>
      <c r="E24" s="2"/>
      <c r="G24" s="1"/>
      <c r="H24" s="2"/>
      <c r="J24" s="1"/>
      <c r="K24" s="2"/>
      <c r="N24" s="2"/>
      <c r="Q24" s="2"/>
    </row>
    <row r="25" spans="4:17" ht="12.75">
      <c r="D25" s="1"/>
      <c r="E25" s="2"/>
      <c r="G25" s="1"/>
      <c r="H25" s="2"/>
      <c r="J25" s="1"/>
      <c r="K25" s="2"/>
      <c r="N25" s="2"/>
      <c r="Q25" s="2"/>
    </row>
    <row r="26" spans="1:17" ht="12.75">
      <c r="A26" t="s">
        <v>30</v>
      </c>
      <c r="B26" s="9" t="s">
        <v>31</v>
      </c>
      <c r="C26" t="s">
        <v>12</v>
      </c>
      <c r="D26" s="1">
        <v>21200</v>
      </c>
      <c r="E26" s="2">
        <v>0.5359</v>
      </c>
      <c r="F26" t="s">
        <v>13</v>
      </c>
      <c r="G26" s="1">
        <v>9291</v>
      </c>
      <c r="H26" s="2">
        <v>0.2349</v>
      </c>
      <c r="I26" t="s">
        <v>14</v>
      </c>
      <c r="J26" s="1">
        <v>7469</v>
      </c>
      <c r="K26" s="2">
        <v>0.1888</v>
      </c>
      <c r="L26" t="s">
        <v>15</v>
      </c>
      <c r="M26" s="1">
        <v>1558</v>
      </c>
      <c r="N26" s="2">
        <v>0.0394</v>
      </c>
      <c r="O26" t="s">
        <v>16</v>
      </c>
      <c r="P26">
        <v>42</v>
      </c>
      <c r="Q26" s="2">
        <v>0.0011</v>
      </c>
    </row>
    <row r="27" spans="1:17" ht="12.75">
      <c r="A27" t="s">
        <v>362</v>
      </c>
      <c r="B27" s="9" t="s">
        <v>31</v>
      </c>
      <c r="C27" t="s">
        <v>13</v>
      </c>
      <c r="D27" s="1">
        <v>17969</v>
      </c>
      <c r="E27" s="2">
        <v>0.4753</v>
      </c>
      <c r="F27" t="s">
        <v>12</v>
      </c>
      <c r="G27" s="1">
        <v>11471</v>
      </c>
      <c r="H27" s="2">
        <v>0.3034</v>
      </c>
      <c r="I27" t="s">
        <v>14</v>
      </c>
      <c r="J27" s="1">
        <v>4845</v>
      </c>
      <c r="K27" s="2">
        <v>0.1282</v>
      </c>
      <c r="L27" t="s">
        <v>15</v>
      </c>
      <c r="M27" s="1">
        <v>2976</v>
      </c>
      <c r="N27" s="2">
        <v>0.0787</v>
      </c>
      <c r="O27" t="s">
        <v>16</v>
      </c>
      <c r="P27">
        <v>541</v>
      </c>
      <c r="Q27" s="2">
        <v>0.0143</v>
      </c>
    </row>
    <row r="28" spans="1:17" ht="12.75">
      <c r="A28" t="s">
        <v>33</v>
      </c>
      <c r="B28" s="9" t="s">
        <v>31</v>
      </c>
      <c r="C28" t="s">
        <v>14</v>
      </c>
      <c r="D28" s="1">
        <v>13805</v>
      </c>
      <c r="E28" s="2">
        <v>0.3532</v>
      </c>
      <c r="F28" t="s">
        <v>12</v>
      </c>
      <c r="G28" s="1">
        <v>13246</v>
      </c>
      <c r="H28" s="2">
        <v>0.3389</v>
      </c>
      <c r="I28" t="s">
        <v>13</v>
      </c>
      <c r="J28" s="1">
        <v>8413</v>
      </c>
      <c r="K28" s="2">
        <v>0.2152</v>
      </c>
      <c r="L28" t="s">
        <v>15</v>
      </c>
      <c r="M28" s="1">
        <v>3488</v>
      </c>
      <c r="N28" s="2">
        <v>0.0892</v>
      </c>
      <c r="O28" t="s">
        <v>16</v>
      </c>
      <c r="P28">
        <v>135</v>
      </c>
      <c r="Q28" s="2">
        <v>0.0035</v>
      </c>
    </row>
    <row r="29" spans="1:17" ht="12.75">
      <c r="A29" t="s">
        <v>34</v>
      </c>
      <c r="B29" s="9" t="s">
        <v>31</v>
      </c>
      <c r="C29" t="s">
        <v>14</v>
      </c>
      <c r="D29" s="1">
        <v>17548</v>
      </c>
      <c r="E29" s="2">
        <v>0.4156</v>
      </c>
      <c r="F29" t="s">
        <v>12</v>
      </c>
      <c r="G29" s="1">
        <v>13453</v>
      </c>
      <c r="H29" s="2">
        <v>0.3186</v>
      </c>
      <c r="I29" t="s">
        <v>13</v>
      </c>
      <c r="J29" s="1">
        <v>7487</v>
      </c>
      <c r="K29" s="2">
        <v>0.1773</v>
      </c>
      <c r="L29" t="s">
        <v>15</v>
      </c>
      <c r="M29" s="1">
        <v>2570</v>
      </c>
      <c r="N29" s="2">
        <v>0.0609</v>
      </c>
      <c r="O29" t="s">
        <v>16</v>
      </c>
      <c r="P29" s="1">
        <v>1169</v>
      </c>
      <c r="Q29" s="2">
        <v>0.0277</v>
      </c>
    </row>
    <row r="30" spans="1:17" ht="12.75">
      <c r="A30" t="s">
        <v>363</v>
      </c>
      <c r="B30" s="9" t="s">
        <v>31</v>
      </c>
      <c r="C30" t="s">
        <v>12</v>
      </c>
      <c r="D30" s="1">
        <v>14289</v>
      </c>
      <c r="E30" s="2">
        <v>0.4095</v>
      </c>
      <c r="F30" t="s">
        <v>14</v>
      </c>
      <c r="G30" s="1">
        <v>9797</v>
      </c>
      <c r="H30" s="2">
        <v>0.2807</v>
      </c>
      <c r="I30" t="s">
        <v>13</v>
      </c>
      <c r="J30" s="1">
        <v>7412</v>
      </c>
      <c r="K30" s="2">
        <v>0.2124</v>
      </c>
      <c r="L30" t="s">
        <v>15</v>
      </c>
      <c r="M30" s="1">
        <v>3126</v>
      </c>
      <c r="N30" s="2">
        <v>0.0896</v>
      </c>
      <c r="O30" t="s">
        <v>16</v>
      </c>
      <c r="P30">
        <v>273</v>
      </c>
      <c r="Q30" s="2">
        <v>0.0078</v>
      </c>
    </row>
    <row r="31" spans="1:17" ht="12.75">
      <c r="A31" t="s">
        <v>36</v>
      </c>
      <c r="B31" s="9" t="s">
        <v>31</v>
      </c>
      <c r="C31" t="s">
        <v>13</v>
      </c>
      <c r="D31" s="1">
        <v>14130</v>
      </c>
      <c r="E31" s="2">
        <v>0.4013</v>
      </c>
      <c r="F31" t="s">
        <v>12</v>
      </c>
      <c r="G31" s="1">
        <v>10741</v>
      </c>
      <c r="H31" s="2">
        <v>0.305</v>
      </c>
      <c r="I31" t="s">
        <v>14</v>
      </c>
      <c r="J31" s="1">
        <v>6202</v>
      </c>
      <c r="K31" s="2">
        <v>0.1761</v>
      </c>
      <c r="L31" t="s">
        <v>15</v>
      </c>
      <c r="M31" s="1">
        <v>3315</v>
      </c>
      <c r="N31" s="2">
        <v>0.0941</v>
      </c>
      <c r="O31" t="s">
        <v>16</v>
      </c>
      <c r="P31">
        <v>826</v>
      </c>
      <c r="Q31" s="2">
        <v>0.0235</v>
      </c>
    </row>
    <row r="32" spans="1:17" ht="12.75">
      <c r="A32" t="s">
        <v>361</v>
      </c>
      <c r="B32" s="9" t="s">
        <v>31</v>
      </c>
      <c r="C32" t="s">
        <v>13</v>
      </c>
      <c r="D32" s="1">
        <v>18984</v>
      </c>
      <c r="E32" s="2">
        <v>0.4738</v>
      </c>
      <c r="F32" t="s">
        <v>12</v>
      </c>
      <c r="G32" s="1">
        <v>10563</v>
      </c>
      <c r="H32" s="2">
        <v>0.2636</v>
      </c>
      <c r="I32" t="s">
        <v>15</v>
      </c>
      <c r="J32" s="1">
        <v>5247</v>
      </c>
      <c r="K32" s="2">
        <v>0.131</v>
      </c>
      <c r="L32" t="s">
        <v>14</v>
      </c>
      <c r="M32" s="1">
        <v>5226</v>
      </c>
      <c r="N32" s="2">
        <v>0.1304</v>
      </c>
      <c r="O32" t="s">
        <v>16</v>
      </c>
      <c r="P32">
        <v>48</v>
      </c>
      <c r="Q32" s="2">
        <v>0.0012</v>
      </c>
    </row>
    <row r="33" spans="1:17" ht="12.75">
      <c r="A33" t="s">
        <v>38</v>
      </c>
      <c r="B33" s="9" t="s">
        <v>31</v>
      </c>
      <c r="C33" t="s">
        <v>14</v>
      </c>
      <c r="D33" s="1">
        <v>12886</v>
      </c>
      <c r="E33" s="2">
        <v>0.359</v>
      </c>
      <c r="F33" t="s">
        <v>12</v>
      </c>
      <c r="G33" s="1">
        <v>11866</v>
      </c>
      <c r="H33" s="2">
        <v>0.3306</v>
      </c>
      <c r="I33" t="s">
        <v>13</v>
      </c>
      <c r="J33" s="1">
        <v>6459</v>
      </c>
      <c r="K33" s="2">
        <v>0.18</v>
      </c>
      <c r="L33" t="s">
        <v>15</v>
      </c>
      <c r="M33" s="1">
        <v>4161</v>
      </c>
      <c r="N33" s="2">
        <v>0.1159</v>
      </c>
      <c r="O33" t="s">
        <v>16</v>
      </c>
      <c r="P33">
        <v>519</v>
      </c>
      <c r="Q33" s="2">
        <v>0.0145</v>
      </c>
    </row>
    <row r="34" spans="1:17" ht="12.75">
      <c r="A34" t="s">
        <v>39</v>
      </c>
      <c r="B34" s="9" t="s">
        <v>31</v>
      </c>
      <c r="C34" t="s">
        <v>13</v>
      </c>
      <c r="D34" s="1">
        <v>15083</v>
      </c>
      <c r="E34" s="2">
        <v>0.3789</v>
      </c>
      <c r="F34" t="s">
        <v>12</v>
      </c>
      <c r="G34" s="1">
        <v>13979</v>
      </c>
      <c r="H34" s="2">
        <v>0.3512</v>
      </c>
      <c r="I34" t="s">
        <v>14</v>
      </c>
      <c r="J34" s="1">
        <v>5718</v>
      </c>
      <c r="K34" s="2">
        <v>0.1437</v>
      </c>
      <c r="L34" t="s">
        <v>15</v>
      </c>
      <c r="M34" s="1">
        <v>5013</v>
      </c>
      <c r="N34" s="2">
        <v>0.1259</v>
      </c>
      <c r="O34" t="s">
        <v>16</v>
      </c>
      <c r="P34">
        <v>12</v>
      </c>
      <c r="Q34" s="2">
        <v>0.0003</v>
      </c>
    </row>
    <row r="35" spans="1:17" ht="12.75">
      <c r="A35" t="s">
        <v>40</v>
      </c>
      <c r="B35" s="9" t="s">
        <v>31</v>
      </c>
      <c r="C35" t="s">
        <v>12</v>
      </c>
      <c r="D35" s="1">
        <v>19698</v>
      </c>
      <c r="E35" s="2">
        <v>0.4999</v>
      </c>
      <c r="F35" t="s">
        <v>14</v>
      </c>
      <c r="G35" s="1">
        <v>14267</v>
      </c>
      <c r="H35" s="2">
        <v>0.3621</v>
      </c>
      <c r="I35" t="s">
        <v>13</v>
      </c>
      <c r="J35" s="1">
        <v>3934</v>
      </c>
      <c r="K35" s="2">
        <v>0.0998</v>
      </c>
      <c r="L35" t="s">
        <v>15</v>
      </c>
      <c r="M35" s="1">
        <v>1501</v>
      </c>
      <c r="N35" s="2">
        <v>0.0381</v>
      </c>
      <c r="O35" t="s">
        <v>16</v>
      </c>
      <c r="P35">
        <v>0</v>
      </c>
      <c r="Q35" s="2">
        <v>0</v>
      </c>
    </row>
    <row r="36" spans="1:17" ht="12.75">
      <c r="A36" t="s">
        <v>364</v>
      </c>
      <c r="B36" s="9" t="s">
        <v>31</v>
      </c>
      <c r="C36" t="s">
        <v>13</v>
      </c>
      <c r="D36" s="1">
        <v>15154</v>
      </c>
      <c r="E36" s="2">
        <v>0.3552</v>
      </c>
      <c r="F36" t="s">
        <v>12</v>
      </c>
      <c r="G36" s="1">
        <v>14760</v>
      </c>
      <c r="H36" s="2">
        <v>0.346</v>
      </c>
      <c r="I36" t="s">
        <v>15</v>
      </c>
      <c r="J36" s="1">
        <v>7667</v>
      </c>
      <c r="K36" s="2">
        <v>0.1797</v>
      </c>
      <c r="L36" t="s">
        <v>14</v>
      </c>
      <c r="M36" s="1">
        <v>4887</v>
      </c>
      <c r="N36" s="2">
        <v>0.1146</v>
      </c>
      <c r="O36" t="s">
        <v>16</v>
      </c>
      <c r="P36">
        <v>193</v>
      </c>
      <c r="Q36" s="2">
        <v>0.0045</v>
      </c>
    </row>
    <row r="37" spans="2:17" ht="12.75">
      <c r="B37" s="9"/>
      <c r="D37" s="1"/>
      <c r="E37" s="2"/>
      <c r="G37" s="1"/>
      <c r="H37" s="2"/>
      <c r="J37" s="1"/>
      <c r="K37" s="2"/>
      <c r="M37" s="1"/>
      <c r="N37" s="2"/>
      <c r="Q37" s="2"/>
    </row>
    <row r="38" spans="2:17" ht="12.75">
      <c r="B38" s="9"/>
      <c r="D38" s="1"/>
      <c r="E38" s="2"/>
      <c r="G38" s="1"/>
      <c r="H38" s="2"/>
      <c r="J38" s="1"/>
      <c r="K38" s="2"/>
      <c r="M38" s="1"/>
      <c r="N38" s="2"/>
      <c r="Q38" s="2"/>
    </row>
    <row r="39" spans="1:17" ht="12.75">
      <c r="A39" t="s">
        <v>42</v>
      </c>
      <c r="B39" s="8" t="s">
        <v>43</v>
      </c>
      <c r="C39" t="s">
        <v>14</v>
      </c>
      <c r="D39" s="1">
        <v>21490</v>
      </c>
      <c r="E39" s="2">
        <v>0.4667</v>
      </c>
      <c r="F39" t="s">
        <v>12</v>
      </c>
      <c r="G39" s="1">
        <v>18613</v>
      </c>
      <c r="H39" s="2">
        <v>0.4042</v>
      </c>
      <c r="I39" t="s">
        <v>13</v>
      </c>
      <c r="J39" s="1">
        <v>3923</v>
      </c>
      <c r="K39" s="2">
        <v>0.0852</v>
      </c>
      <c r="L39" t="s">
        <v>15</v>
      </c>
      <c r="M39" s="1">
        <v>2021</v>
      </c>
      <c r="N39" s="2">
        <v>0.0439</v>
      </c>
      <c r="O39" t="s">
        <v>16</v>
      </c>
      <c r="P39">
        <v>0</v>
      </c>
      <c r="Q39" s="2">
        <v>0</v>
      </c>
    </row>
    <row r="40" spans="1:17" ht="12.75">
      <c r="A40" t="s">
        <v>44</v>
      </c>
      <c r="B40" s="8" t="s">
        <v>43</v>
      </c>
      <c r="C40" t="s">
        <v>12</v>
      </c>
      <c r="D40" s="1">
        <v>21533</v>
      </c>
      <c r="E40" s="2">
        <v>0.5269</v>
      </c>
      <c r="F40" t="s">
        <v>13</v>
      </c>
      <c r="G40" s="1">
        <v>12663</v>
      </c>
      <c r="H40" s="2">
        <v>0.3098</v>
      </c>
      <c r="I40" t="s">
        <v>15</v>
      </c>
      <c r="J40" s="1">
        <v>3616</v>
      </c>
      <c r="K40" s="2">
        <v>0.0885</v>
      </c>
      <c r="L40" t="s">
        <v>14</v>
      </c>
      <c r="M40" s="1">
        <v>3053</v>
      </c>
      <c r="N40" s="2">
        <v>0.0747</v>
      </c>
      <c r="O40" t="s">
        <v>16</v>
      </c>
      <c r="P40">
        <v>5</v>
      </c>
      <c r="Q40" s="2">
        <v>0.0001</v>
      </c>
    </row>
    <row r="41" spans="1:17" ht="12.75">
      <c r="A41" t="s">
        <v>45</v>
      </c>
      <c r="B41" s="8" t="s">
        <v>43</v>
      </c>
      <c r="C41" t="s">
        <v>12</v>
      </c>
      <c r="D41" s="1">
        <v>15151</v>
      </c>
      <c r="E41" s="2">
        <v>0.3778</v>
      </c>
      <c r="F41" t="s">
        <v>13</v>
      </c>
      <c r="G41" s="1">
        <v>12185</v>
      </c>
      <c r="H41" s="2">
        <v>0.3038</v>
      </c>
      <c r="I41" t="s">
        <v>15</v>
      </c>
      <c r="J41" s="1">
        <v>9753</v>
      </c>
      <c r="K41" s="2">
        <v>0.2432</v>
      </c>
      <c r="L41" t="s">
        <v>14</v>
      </c>
      <c r="M41" s="1">
        <v>2787</v>
      </c>
      <c r="N41" s="2">
        <v>0.0695</v>
      </c>
      <c r="O41" t="s">
        <v>16</v>
      </c>
      <c r="P41">
        <v>228</v>
      </c>
      <c r="Q41" s="2">
        <v>0.0057</v>
      </c>
    </row>
    <row r="42" spans="1:17" ht="12.75">
      <c r="A42" t="s">
        <v>46</v>
      </c>
      <c r="B42" s="8" t="s">
        <v>43</v>
      </c>
      <c r="C42" t="s">
        <v>13</v>
      </c>
      <c r="D42" s="1">
        <v>12380</v>
      </c>
      <c r="E42" s="2">
        <v>0.3762</v>
      </c>
      <c r="F42" t="s">
        <v>12</v>
      </c>
      <c r="G42" s="1">
        <v>9698</v>
      </c>
      <c r="H42" s="2">
        <v>0.2947</v>
      </c>
      <c r="I42" t="s">
        <v>15</v>
      </c>
      <c r="J42" s="1">
        <v>8444</v>
      </c>
      <c r="K42" s="2">
        <v>0.2566</v>
      </c>
      <c r="L42" t="s">
        <v>14</v>
      </c>
      <c r="M42" s="1">
        <v>2370</v>
      </c>
      <c r="N42" s="2">
        <v>0.072</v>
      </c>
      <c r="O42" t="s">
        <v>16</v>
      </c>
      <c r="P42">
        <v>19</v>
      </c>
      <c r="Q42" s="2">
        <v>0.0006</v>
      </c>
    </row>
    <row r="43" spans="1:17" ht="12.75">
      <c r="A43" t="s">
        <v>47</v>
      </c>
      <c r="B43" s="8" t="s">
        <v>43</v>
      </c>
      <c r="C43" t="s">
        <v>12</v>
      </c>
      <c r="D43" s="1">
        <v>18311</v>
      </c>
      <c r="E43" s="2">
        <v>0.5241</v>
      </c>
      <c r="F43" t="s">
        <v>13</v>
      </c>
      <c r="G43" s="1">
        <v>13519</v>
      </c>
      <c r="H43" s="2">
        <v>0.387</v>
      </c>
      <c r="I43" t="s">
        <v>15</v>
      </c>
      <c r="J43" s="1">
        <v>1639</v>
      </c>
      <c r="K43" s="2">
        <v>0.0469</v>
      </c>
      <c r="L43" t="s">
        <v>14</v>
      </c>
      <c r="M43" s="1">
        <v>1467</v>
      </c>
      <c r="N43" s="2">
        <v>0.042</v>
      </c>
      <c r="O43" t="s">
        <v>16</v>
      </c>
      <c r="P43">
        <v>0</v>
      </c>
      <c r="Q43" s="2">
        <v>0</v>
      </c>
    </row>
    <row r="44" spans="1:17" ht="12.75">
      <c r="A44" t="s">
        <v>48</v>
      </c>
      <c r="B44" s="8" t="s">
        <v>43</v>
      </c>
      <c r="C44" t="s">
        <v>12</v>
      </c>
      <c r="D44" s="1">
        <v>17109</v>
      </c>
      <c r="E44" s="2">
        <v>0.4927</v>
      </c>
      <c r="F44" t="s">
        <v>13</v>
      </c>
      <c r="G44" s="1">
        <v>8000</v>
      </c>
      <c r="H44" s="2">
        <v>0.2304</v>
      </c>
      <c r="I44" t="s">
        <v>15</v>
      </c>
      <c r="J44" s="1">
        <v>5487</v>
      </c>
      <c r="K44" s="2">
        <v>0.158</v>
      </c>
      <c r="L44" t="s">
        <v>14</v>
      </c>
      <c r="M44" s="1">
        <v>4130</v>
      </c>
      <c r="N44" s="2">
        <v>0.1189</v>
      </c>
      <c r="O44" t="s">
        <v>16</v>
      </c>
      <c r="P44">
        <v>0</v>
      </c>
      <c r="Q44" s="2">
        <v>0</v>
      </c>
    </row>
    <row r="45" spans="1:17" ht="12.75">
      <c r="A45" t="s">
        <v>49</v>
      </c>
      <c r="B45" s="8" t="s">
        <v>43</v>
      </c>
      <c r="C45" t="s">
        <v>12</v>
      </c>
      <c r="D45" s="1">
        <v>23432</v>
      </c>
      <c r="E45" s="2">
        <v>0.59</v>
      </c>
      <c r="F45" t="s">
        <v>15</v>
      </c>
      <c r="G45" s="1">
        <v>6983</v>
      </c>
      <c r="H45" s="2">
        <v>0.1758</v>
      </c>
      <c r="I45" t="s">
        <v>13</v>
      </c>
      <c r="J45" s="1">
        <v>6231</v>
      </c>
      <c r="K45" s="2">
        <v>0.1569</v>
      </c>
      <c r="L45" t="s">
        <v>14</v>
      </c>
      <c r="M45" s="1">
        <v>2795</v>
      </c>
      <c r="N45" s="2">
        <v>0.0704</v>
      </c>
      <c r="O45" t="s">
        <v>16</v>
      </c>
      <c r="P45">
        <v>271</v>
      </c>
      <c r="Q45" s="2">
        <v>0.0068</v>
      </c>
    </row>
    <row r="46" spans="1:17" ht="12.75">
      <c r="A46" t="s">
        <v>50</v>
      </c>
      <c r="B46" s="8" t="s">
        <v>43</v>
      </c>
      <c r="C46" t="s">
        <v>13</v>
      </c>
      <c r="D46" s="1">
        <v>14900</v>
      </c>
      <c r="E46" s="2">
        <v>0.4623</v>
      </c>
      <c r="F46" t="s">
        <v>12</v>
      </c>
      <c r="G46" s="1">
        <v>9107</v>
      </c>
      <c r="H46" s="2">
        <v>0.2826</v>
      </c>
      <c r="I46" t="s">
        <v>15</v>
      </c>
      <c r="J46" s="1">
        <v>6869</v>
      </c>
      <c r="K46" s="2">
        <v>0.2131</v>
      </c>
      <c r="L46" t="s">
        <v>14</v>
      </c>
      <c r="M46" s="1">
        <v>1353</v>
      </c>
      <c r="N46" s="2">
        <v>0.042</v>
      </c>
      <c r="O46" t="s">
        <v>16</v>
      </c>
      <c r="P46">
        <v>0</v>
      </c>
      <c r="Q46" s="2">
        <v>0</v>
      </c>
    </row>
    <row r="47" spans="1:17" ht="12.75">
      <c r="A47" t="s">
        <v>51</v>
      </c>
      <c r="B47" s="8" t="s">
        <v>43</v>
      </c>
      <c r="C47" t="s">
        <v>13</v>
      </c>
      <c r="D47" s="1">
        <v>19236</v>
      </c>
      <c r="E47" s="2">
        <v>0.4905</v>
      </c>
      <c r="F47" t="s">
        <v>12</v>
      </c>
      <c r="G47" s="1">
        <v>11829</v>
      </c>
      <c r="H47" s="2">
        <v>0.3016</v>
      </c>
      <c r="I47" t="s">
        <v>15</v>
      </c>
      <c r="J47" s="1">
        <v>4099</v>
      </c>
      <c r="K47" s="2">
        <v>0.1045</v>
      </c>
      <c r="L47" t="s">
        <v>14</v>
      </c>
      <c r="M47" s="1">
        <v>3421</v>
      </c>
      <c r="N47" s="2">
        <v>0.0872</v>
      </c>
      <c r="O47" t="s">
        <v>16</v>
      </c>
      <c r="P47">
        <v>635</v>
      </c>
      <c r="Q47" s="2">
        <v>0.0162</v>
      </c>
    </row>
    <row r="48" spans="1:17" ht="12.75">
      <c r="A48" t="s">
        <v>52</v>
      </c>
      <c r="B48" s="8" t="s">
        <v>43</v>
      </c>
      <c r="C48" t="s">
        <v>13</v>
      </c>
      <c r="D48" s="1">
        <v>11708</v>
      </c>
      <c r="E48" s="2">
        <v>0.338</v>
      </c>
      <c r="F48" t="s">
        <v>12</v>
      </c>
      <c r="G48" s="1">
        <v>11225</v>
      </c>
      <c r="H48" s="2">
        <v>0.3241</v>
      </c>
      <c r="I48" t="s">
        <v>15</v>
      </c>
      <c r="J48" s="1">
        <v>10428</v>
      </c>
      <c r="K48" s="2">
        <v>0.3011</v>
      </c>
      <c r="L48" t="s">
        <v>14</v>
      </c>
      <c r="M48" s="1">
        <v>1273</v>
      </c>
      <c r="N48" s="2">
        <v>0.0368</v>
      </c>
      <c r="O48" t="s">
        <v>16</v>
      </c>
      <c r="P48">
        <v>0</v>
      </c>
      <c r="Q48" s="2">
        <v>0</v>
      </c>
    </row>
    <row r="49" spans="4:17" ht="12.75">
      <c r="D49" s="1"/>
      <c r="E49" s="2"/>
      <c r="G49" s="1"/>
      <c r="H49" s="2"/>
      <c r="J49" s="1"/>
      <c r="K49" s="2"/>
      <c r="M49" s="1"/>
      <c r="N49" s="2"/>
      <c r="Q49" s="2"/>
    </row>
    <row r="50" spans="4:17" ht="12.75">
      <c r="D50" s="1"/>
      <c r="E50" s="2"/>
      <c r="G50" s="1"/>
      <c r="H50" s="2"/>
      <c r="J50" s="1"/>
      <c r="K50" s="2"/>
      <c r="M50" s="1"/>
      <c r="N50" s="2"/>
      <c r="Q50" s="2"/>
    </row>
    <row r="51" spans="1:17" ht="12.75">
      <c r="A51" s="4" t="s">
        <v>53</v>
      </c>
      <c r="B51" s="8" t="s">
        <v>55</v>
      </c>
      <c r="C51" t="s">
        <v>54</v>
      </c>
      <c r="D51" s="1">
        <v>24797</v>
      </c>
      <c r="E51" s="2">
        <v>0.5239</v>
      </c>
      <c r="F51" t="s">
        <v>12</v>
      </c>
      <c r="G51" s="1">
        <v>19241</v>
      </c>
      <c r="H51" s="2">
        <v>0.4065</v>
      </c>
      <c r="I51" t="s">
        <v>15</v>
      </c>
      <c r="J51" s="1">
        <v>1675</v>
      </c>
      <c r="K51" s="2">
        <v>0.0354</v>
      </c>
      <c r="L51" t="s">
        <v>13</v>
      </c>
      <c r="M51" s="1">
        <v>1014</v>
      </c>
      <c r="N51" s="2">
        <v>0.0214</v>
      </c>
      <c r="O51" t="s">
        <v>16</v>
      </c>
      <c r="P51">
        <v>606</v>
      </c>
      <c r="Q51" s="2">
        <v>0.0128</v>
      </c>
    </row>
    <row r="52" spans="1:17" ht="12.75">
      <c r="A52" s="4" t="s">
        <v>56</v>
      </c>
      <c r="B52" s="8" t="s">
        <v>55</v>
      </c>
      <c r="C52" t="s">
        <v>12</v>
      </c>
      <c r="D52" s="1">
        <v>26556</v>
      </c>
      <c r="E52" s="2">
        <v>0.5372</v>
      </c>
      <c r="F52" t="s">
        <v>54</v>
      </c>
      <c r="G52" s="1">
        <v>15936</v>
      </c>
      <c r="H52" s="2">
        <v>0.3224</v>
      </c>
      <c r="I52" t="s">
        <v>13</v>
      </c>
      <c r="J52" s="1">
        <v>2861</v>
      </c>
      <c r="K52" s="2">
        <v>0.0579</v>
      </c>
      <c r="L52" t="s">
        <v>15</v>
      </c>
      <c r="M52" s="1">
        <v>1699</v>
      </c>
      <c r="N52" s="2">
        <v>0.0344</v>
      </c>
      <c r="O52" t="s">
        <v>16</v>
      </c>
      <c r="P52" s="1">
        <v>2378</v>
      </c>
      <c r="Q52" s="2">
        <v>0.0481</v>
      </c>
    </row>
    <row r="53" spans="1:17" ht="12.75">
      <c r="A53" s="4" t="s">
        <v>57</v>
      </c>
      <c r="B53" s="8" t="s">
        <v>55</v>
      </c>
      <c r="C53" t="s">
        <v>12</v>
      </c>
      <c r="D53" s="1">
        <v>23452</v>
      </c>
      <c r="E53" s="2">
        <v>0.4527</v>
      </c>
      <c r="F53" t="s">
        <v>54</v>
      </c>
      <c r="G53" s="1">
        <v>21807</v>
      </c>
      <c r="H53" s="2">
        <v>0.4209</v>
      </c>
      <c r="I53" t="s">
        <v>13</v>
      </c>
      <c r="J53" s="1">
        <v>2224</v>
      </c>
      <c r="K53" s="2">
        <v>0.0429</v>
      </c>
      <c r="L53" t="s">
        <v>15</v>
      </c>
      <c r="M53" s="1">
        <v>2038</v>
      </c>
      <c r="N53" s="2">
        <v>0.0393</v>
      </c>
      <c r="O53" t="s">
        <v>16</v>
      </c>
      <c r="P53" s="1">
        <v>2288</v>
      </c>
      <c r="Q53" s="2">
        <v>0.0442</v>
      </c>
    </row>
    <row r="54" spans="1:17" ht="12.75">
      <c r="A54" s="4" t="s">
        <v>58</v>
      </c>
      <c r="B54" s="8" t="s">
        <v>55</v>
      </c>
      <c r="C54" t="s">
        <v>54</v>
      </c>
      <c r="D54" s="1">
        <v>19437</v>
      </c>
      <c r="E54" s="2">
        <v>0.4299</v>
      </c>
      <c r="F54" t="s">
        <v>12</v>
      </c>
      <c r="G54" s="1">
        <v>19178</v>
      </c>
      <c r="H54" s="2">
        <v>0.4242</v>
      </c>
      <c r="I54" t="s">
        <v>15</v>
      </c>
      <c r="J54" s="1">
        <v>2597</v>
      </c>
      <c r="K54" s="2">
        <v>0.0574</v>
      </c>
      <c r="L54" t="s">
        <v>13</v>
      </c>
      <c r="M54" s="1">
        <v>1657</v>
      </c>
      <c r="N54" s="2">
        <v>0.0366</v>
      </c>
      <c r="O54" t="s">
        <v>16</v>
      </c>
      <c r="P54" s="1">
        <v>2346</v>
      </c>
      <c r="Q54" s="2">
        <v>0.0519</v>
      </c>
    </row>
    <row r="55" spans="1:17" ht="12.75">
      <c r="A55" s="4" t="s">
        <v>59</v>
      </c>
      <c r="B55" s="8" t="s">
        <v>55</v>
      </c>
      <c r="C55" t="s">
        <v>12</v>
      </c>
      <c r="D55" s="1">
        <v>25861</v>
      </c>
      <c r="E55" s="2">
        <v>0.5596</v>
      </c>
      <c r="F55" t="s">
        <v>54</v>
      </c>
      <c r="G55" s="1">
        <v>12261</v>
      </c>
      <c r="H55" s="2">
        <v>0.2653</v>
      </c>
      <c r="I55" t="s">
        <v>15</v>
      </c>
      <c r="J55" s="1">
        <v>5416</v>
      </c>
      <c r="K55" s="2">
        <v>0.1172</v>
      </c>
      <c r="L55" t="s">
        <v>13</v>
      </c>
      <c r="M55" s="1">
        <v>1631</v>
      </c>
      <c r="N55" s="2">
        <v>0.0353</v>
      </c>
      <c r="O55" t="s">
        <v>16</v>
      </c>
      <c r="P55" s="1">
        <v>1047</v>
      </c>
      <c r="Q55" s="2">
        <v>0.0227</v>
      </c>
    </row>
    <row r="56" spans="1:17" ht="12.75">
      <c r="A56" s="4" t="s">
        <v>60</v>
      </c>
      <c r="B56" s="8" t="s">
        <v>55</v>
      </c>
      <c r="C56" t="s">
        <v>12</v>
      </c>
      <c r="D56" s="1">
        <v>24918</v>
      </c>
      <c r="E56" s="2">
        <v>0.468</v>
      </c>
      <c r="F56" t="s">
        <v>54</v>
      </c>
      <c r="G56" s="1">
        <v>23119</v>
      </c>
      <c r="H56" s="2">
        <v>0.4342</v>
      </c>
      <c r="I56" t="s">
        <v>13</v>
      </c>
      <c r="J56" s="1">
        <v>2291</v>
      </c>
      <c r="K56" s="2">
        <v>0.043</v>
      </c>
      <c r="L56" t="s">
        <v>15</v>
      </c>
      <c r="M56" s="1">
        <v>2129</v>
      </c>
      <c r="N56" s="2">
        <v>0.04</v>
      </c>
      <c r="O56" t="s">
        <v>16</v>
      </c>
      <c r="P56">
        <v>787</v>
      </c>
      <c r="Q56" s="2">
        <v>0.0148</v>
      </c>
    </row>
    <row r="57" spans="1:17" ht="12.75">
      <c r="A57" s="4" t="s">
        <v>61</v>
      </c>
      <c r="B57" s="8" t="s">
        <v>55</v>
      </c>
      <c r="C57" t="s">
        <v>54</v>
      </c>
      <c r="D57" s="1">
        <v>18679</v>
      </c>
      <c r="E57" s="2">
        <v>0.3925</v>
      </c>
      <c r="F57" t="s">
        <v>12</v>
      </c>
      <c r="G57" s="1">
        <v>17889</v>
      </c>
      <c r="H57" s="2">
        <v>0.3759</v>
      </c>
      <c r="I57" t="s">
        <v>15</v>
      </c>
      <c r="J57" s="1">
        <v>5469</v>
      </c>
      <c r="K57" s="2">
        <v>0.1149</v>
      </c>
      <c r="L57" t="s">
        <v>13</v>
      </c>
      <c r="M57" s="1">
        <v>2792</v>
      </c>
      <c r="N57" s="2">
        <v>0.0587</v>
      </c>
      <c r="O57" t="s">
        <v>16</v>
      </c>
      <c r="P57" s="1">
        <v>2764</v>
      </c>
      <c r="Q57" s="2">
        <v>0.0581</v>
      </c>
    </row>
    <row r="58" spans="1:17" ht="12.75">
      <c r="A58" s="4" t="s">
        <v>62</v>
      </c>
      <c r="B58" s="8" t="s">
        <v>55</v>
      </c>
      <c r="C58" t="s">
        <v>54</v>
      </c>
      <c r="D58" s="1">
        <v>24424</v>
      </c>
      <c r="E58" s="2">
        <v>0.4995</v>
      </c>
      <c r="F58" t="s">
        <v>12</v>
      </c>
      <c r="G58" s="1">
        <v>19021</v>
      </c>
      <c r="H58" s="2">
        <v>0.389</v>
      </c>
      <c r="I58" t="s">
        <v>15</v>
      </c>
      <c r="J58" s="1">
        <v>2424</v>
      </c>
      <c r="K58" s="2">
        <v>0.0496</v>
      </c>
      <c r="L58" t="s">
        <v>13</v>
      </c>
      <c r="M58" s="1">
        <v>1641</v>
      </c>
      <c r="N58" s="2">
        <v>0.0336</v>
      </c>
      <c r="O58" t="s">
        <v>16</v>
      </c>
      <c r="P58" s="1">
        <v>1387</v>
      </c>
      <c r="Q58" s="2">
        <v>0.0284</v>
      </c>
    </row>
    <row r="59" spans="1:17" ht="12.75">
      <c r="A59" s="4" t="s">
        <v>63</v>
      </c>
      <c r="B59" s="8" t="s">
        <v>55</v>
      </c>
      <c r="C59" t="s">
        <v>12</v>
      </c>
      <c r="D59" s="1">
        <v>26362</v>
      </c>
      <c r="E59" s="2">
        <v>0.6138</v>
      </c>
      <c r="F59" t="s">
        <v>54</v>
      </c>
      <c r="G59" s="1">
        <v>12299</v>
      </c>
      <c r="H59" s="2">
        <v>0.2864</v>
      </c>
      <c r="I59" t="s">
        <v>15</v>
      </c>
      <c r="J59" s="1">
        <v>1508</v>
      </c>
      <c r="K59" s="2">
        <v>0.0351</v>
      </c>
      <c r="L59" t="s">
        <v>13</v>
      </c>
      <c r="M59" s="1">
        <v>1446</v>
      </c>
      <c r="N59" s="2">
        <v>0.0337</v>
      </c>
      <c r="O59" t="s">
        <v>16</v>
      </c>
      <c r="P59" s="1">
        <v>1334</v>
      </c>
      <c r="Q59" s="2">
        <v>0.0311</v>
      </c>
    </row>
    <row r="60" spans="1:17" ht="12.75">
      <c r="A60" s="4" t="s">
        <v>64</v>
      </c>
      <c r="B60" s="8" t="s">
        <v>55</v>
      </c>
      <c r="C60" t="s">
        <v>12</v>
      </c>
      <c r="D60" s="1">
        <v>20752</v>
      </c>
      <c r="E60" s="2">
        <v>0.4958</v>
      </c>
      <c r="F60" t="s">
        <v>54</v>
      </c>
      <c r="G60" s="1">
        <v>13282</v>
      </c>
      <c r="H60" s="2">
        <v>0.3173</v>
      </c>
      <c r="I60" t="s">
        <v>13</v>
      </c>
      <c r="J60" s="1">
        <v>5377</v>
      </c>
      <c r="K60" s="2">
        <v>0.1285</v>
      </c>
      <c r="L60" t="s">
        <v>15</v>
      </c>
      <c r="M60" s="1">
        <v>1967</v>
      </c>
      <c r="N60" s="2">
        <v>0.047</v>
      </c>
      <c r="O60" t="s">
        <v>16</v>
      </c>
      <c r="P60">
        <v>480</v>
      </c>
      <c r="Q60" s="2">
        <v>0.0115</v>
      </c>
    </row>
    <row r="61" spans="1:17" ht="12.75">
      <c r="A61" s="4" t="s">
        <v>65</v>
      </c>
      <c r="B61" s="8" t="s">
        <v>55</v>
      </c>
      <c r="C61" t="s">
        <v>12</v>
      </c>
      <c r="D61" s="1">
        <v>26138</v>
      </c>
      <c r="E61" s="2">
        <v>0.5239</v>
      </c>
      <c r="F61" t="s">
        <v>54</v>
      </c>
      <c r="G61" s="1">
        <v>16555</v>
      </c>
      <c r="H61" s="2">
        <v>0.3318</v>
      </c>
      <c r="I61" t="s">
        <v>15</v>
      </c>
      <c r="J61" s="1">
        <v>2901</v>
      </c>
      <c r="K61" s="2">
        <v>0.0581</v>
      </c>
      <c r="L61" t="s">
        <v>13</v>
      </c>
      <c r="M61" s="1">
        <v>2760</v>
      </c>
      <c r="N61" s="2">
        <v>0.0553</v>
      </c>
      <c r="O61" t="s">
        <v>16</v>
      </c>
      <c r="P61" s="1">
        <v>1541</v>
      </c>
      <c r="Q61" s="2">
        <v>0.0309</v>
      </c>
    </row>
    <row r="62" spans="1:17" ht="12.75">
      <c r="A62" s="4" t="s">
        <v>66</v>
      </c>
      <c r="B62" s="8" t="s">
        <v>55</v>
      </c>
      <c r="C62" t="s">
        <v>54</v>
      </c>
      <c r="D62" s="1">
        <v>25848</v>
      </c>
      <c r="E62" s="2">
        <v>0.5015</v>
      </c>
      <c r="F62" t="s">
        <v>12</v>
      </c>
      <c r="G62" s="1">
        <v>17048</v>
      </c>
      <c r="H62" s="2">
        <v>0.3308</v>
      </c>
      <c r="I62" t="s">
        <v>13</v>
      </c>
      <c r="J62" s="1">
        <v>3416</v>
      </c>
      <c r="K62" s="2">
        <v>0.0663</v>
      </c>
      <c r="L62" t="s">
        <v>15</v>
      </c>
      <c r="M62" s="1">
        <v>2740</v>
      </c>
      <c r="N62" s="2">
        <v>0.0532</v>
      </c>
      <c r="O62" t="s">
        <v>16</v>
      </c>
      <c r="P62" s="1">
        <v>2488</v>
      </c>
      <c r="Q62" s="2">
        <v>0.0483</v>
      </c>
    </row>
    <row r="63" spans="1:17" ht="12.75">
      <c r="A63" s="4" t="s">
        <v>67</v>
      </c>
      <c r="B63" s="8" t="s">
        <v>55</v>
      </c>
      <c r="C63" t="s">
        <v>54</v>
      </c>
      <c r="D63" s="1">
        <v>18665</v>
      </c>
      <c r="E63" s="2">
        <v>0.383</v>
      </c>
      <c r="F63" t="s">
        <v>12</v>
      </c>
      <c r="G63" s="1">
        <v>18118</v>
      </c>
      <c r="H63" s="2">
        <v>0.3718</v>
      </c>
      <c r="I63" t="s">
        <v>15</v>
      </c>
      <c r="J63" s="1">
        <v>7492</v>
      </c>
      <c r="K63" s="2">
        <v>0.1537</v>
      </c>
      <c r="L63" t="s">
        <v>13</v>
      </c>
      <c r="M63" s="1">
        <v>2706</v>
      </c>
      <c r="N63" s="2">
        <v>0.0555</v>
      </c>
      <c r="O63" t="s">
        <v>16</v>
      </c>
      <c r="P63" s="1">
        <v>1752</v>
      </c>
      <c r="Q63" s="2">
        <v>0.036</v>
      </c>
    </row>
    <row r="64" spans="1:17" ht="12.75">
      <c r="A64" s="4" t="s">
        <v>68</v>
      </c>
      <c r="B64" s="8" t="s">
        <v>55</v>
      </c>
      <c r="C64" t="s">
        <v>54</v>
      </c>
      <c r="D64" s="1">
        <v>22231</v>
      </c>
      <c r="E64" s="2">
        <v>0.5091</v>
      </c>
      <c r="F64" t="s">
        <v>12</v>
      </c>
      <c r="G64" s="1">
        <v>14858</v>
      </c>
      <c r="H64" s="2">
        <v>0.3403</v>
      </c>
      <c r="I64" t="s">
        <v>15</v>
      </c>
      <c r="J64" s="1">
        <v>3328</v>
      </c>
      <c r="K64" s="2">
        <v>0.0762</v>
      </c>
      <c r="L64" t="s">
        <v>13</v>
      </c>
      <c r="M64" s="1">
        <v>1809</v>
      </c>
      <c r="N64" s="2">
        <v>0.0414</v>
      </c>
      <c r="O64" t="s">
        <v>16</v>
      </c>
      <c r="P64" s="1">
        <v>1440</v>
      </c>
      <c r="Q64" s="2">
        <v>0.033</v>
      </c>
    </row>
    <row r="65" spans="1:17" ht="12.75">
      <c r="A65" s="4" t="s">
        <v>69</v>
      </c>
      <c r="B65" s="8" t="s">
        <v>55</v>
      </c>
      <c r="C65" t="s">
        <v>54</v>
      </c>
      <c r="D65" s="1">
        <v>23573</v>
      </c>
      <c r="E65" s="2">
        <v>0.4722</v>
      </c>
      <c r="F65" t="s">
        <v>12</v>
      </c>
      <c r="G65" s="1">
        <v>20528</v>
      </c>
      <c r="H65" s="2">
        <v>0.4112</v>
      </c>
      <c r="I65" t="s">
        <v>15</v>
      </c>
      <c r="J65" s="1">
        <v>2699</v>
      </c>
      <c r="K65" s="2">
        <v>0.0541</v>
      </c>
      <c r="L65" t="s">
        <v>13</v>
      </c>
      <c r="M65" s="1">
        <v>1857</v>
      </c>
      <c r="N65" s="2">
        <v>0.0372</v>
      </c>
      <c r="O65" t="s">
        <v>16</v>
      </c>
      <c r="P65" s="1">
        <v>1265</v>
      </c>
      <c r="Q65" s="2">
        <v>0.0253</v>
      </c>
    </row>
    <row r="66" spans="1:17" ht="12.75">
      <c r="A66" s="4" t="s">
        <v>70</v>
      </c>
      <c r="B66" s="8" t="s">
        <v>55</v>
      </c>
      <c r="C66" t="s">
        <v>12</v>
      </c>
      <c r="D66" s="1">
        <v>22004</v>
      </c>
      <c r="E66" s="2">
        <v>0.4518</v>
      </c>
      <c r="F66" t="s">
        <v>54</v>
      </c>
      <c r="G66" s="1">
        <v>19172</v>
      </c>
      <c r="H66" s="2">
        <v>0.3936</v>
      </c>
      <c r="I66" t="s">
        <v>15</v>
      </c>
      <c r="J66" s="1">
        <v>2617</v>
      </c>
      <c r="K66" s="2">
        <v>0.0537</v>
      </c>
      <c r="L66" t="s">
        <v>14</v>
      </c>
      <c r="M66">
        <v>870</v>
      </c>
      <c r="N66" s="2">
        <v>0.0179</v>
      </c>
      <c r="O66" t="s">
        <v>16</v>
      </c>
      <c r="P66" s="1">
        <v>4041</v>
      </c>
      <c r="Q66" s="2">
        <v>0.083</v>
      </c>
    </row>
    <row r="67" spans="1:17" ht="12.75">
      <c r="A67" s="4" t="s">
        <v>71</v>
      </c>
      <c r="B67" s="8" t="s">
        <v>55</v>
      </c>
      <c r="C67" t="s">
        <v>12</v>
      </c>
      <c r="D67" s="1">
        <v>20105</v>
      </c>
      <c r="E67" s="2">
        <v>0.4654</v>
      </c>
      <c r="F67" t="s">
        <v>54</v>
      </c>
      <c r="G67" s="1">
        <v>16629</v>
      </c>
      <c r="H67" s="2">
        <v>0.3849</v>
      </c>
      <c r="I67" t="s">
        <v>13</v>
      </c>
      <c r="J67" s="1">
        <v>2924</v>
      </c>
      <c r="K67" s="2">
        <v>0.0677</v>
      </c>
      <c r="L67" t="s">
        <v>15</v>
      </c>
      <c r="M67" s="1">
        <v>2297</v>
      </c>
      <c r="N67" s="2">
        <v>0.0532</v>
      </c>
      <c r="O67" t="s">
        <v>16</v>
      </c>
      <c r="P67" s="1">
        <v>1244</v>
      </c>
      <c r="Q67" s="2">
        <v>0.0288</v>
      </c>
    </row>
    <row r="68" spans="1:17" ht="12.75">
      <c r="A68" s="4" t="s">
        <v>72</v>
      </c>
      <c r="B68" s="8" t="s">
        <v>55</v>
      </c>
      <c r="C68" t="s">
        <v>54</v>
      </c>
      <c r="D68" s="1">
        <v>18624</v>
      </c>
      <c r="E68" s="2">
        <v>0.4547</v>
      </c>
      <c r="F68" t="s">
        <v>12</v>
      </c>
      <c r="G68" s="1">
        <v>13857</v>
      </c>
      <c r="H68" s="2">
        <v>0.3383</v>
      </c>
      <c r="I68" t="s">
        <v>13</v>
      </c>
      <c r="J68" s="1">
        <v>6469</v>
      </c>
      <c r="K68" s="2">
        <v>0.1579</v>
      </c>
      <c r="L68" t="s">
        <v>15</v>
      </c>
      <c r="M68" s="1">
        <v>1592</v>
      </c>
      <c r="N68" s="2">
        <v>0.0389</v>
      </c>
      <c r="O68" t="s">
        <v>16</v>
      </c>
      <c r="P68">
        <v>416</v>
      </c>
      <c r="Q68" s="2">
        <v>0.0102</v>
      </c>
    </row>
    <row r="69" spans="1:17" ht="12.75">
      <c r="A69" s="4" t="s">
        <v>73</v>
      </c>
      <c r="B69" s="8" t="s">
        <v>55</v>
      </c>
      <c r="C69" t="s">
        <v>12</v>
      </c>
      <c r="D69" s="1">
        <v>22302</v>
      </c>
      <c r="E69" s="2">
        <v>0.528</v>
      </c>
      <c r="F69" t="s">
        <v>54</v>
      </c>
      <c r="G69" s="1">
        <v>17981</v>
      </c>
      <c r="H69" s="2">
        <v>0.4257</v>
      </c>
      <c r="I69" t="s">
        <v>14</v>
      </c>
      <c r="J69">
        <v>827</v>
      </c>
      <c r="K69" s="2">
        <v>0.0196</v>
      </c>
      <c r="L69" t="s">
        <v>15</v>
      </c>
      <c r="M69">
        <v>741</v>
      </c>
      <c r="N69" s="2">
        <v>0.0175</v>
      </c>
      <c r="O69" t="s">
        <v>16</v>
      </c>
      <c r="P69">
        <v>388</v>
      </c>
      <c r="Q69" s="2">
        <v>0.0092</v>
      </c>
    </row>
    <row r="70" spans="1:17" ht="12.75">
      <c r="A70" s="4" t="s">
        <v>74</v>
      </c>
      <c r="B70" s="8" t="s">
        <v>55</v>
      </c>
      <c r="C70" t="s">
        <v>12</v>
      </c>
      <c r="D70" s="1">
        <v>21091</v>
      </c>
      <c r="E70" s="2">
        <v>0.5122</v>
      </c>
      <c r="F70" t="s">
        <v>54</v>
      </c>
      <c r="G70" s="1">
        <v>10469</v>
      </c>
      <c r="H70" s="2">
        <v>0.2543</v>
      </c>
      <c r="I70" t="s">
        <v>15</v>
      </c>
      <c r="J70" s="1">
        <v>3997</v>
      </c>
      <c r="K70" s="2">
        <v>0.0971</v>
      </c>
      <c r="L70" t="s">
        <v>13</v>
      </c>
      <c r="M70" s="1">
        <v>3127</v>
      </c>
      <c r="N70" s="2">
        <v>0.0759</v>
      </c>
      <c r="O70" t="s">
        <v>16</v>
      </c>
      <c r="P70" s="1">
        <v>2491</v>
      </c>
      <c r="Q70" s="2">
        <v>0.0605</v>
      </c>
    </row>
    <row r="71" spans="1:17" ht="12.75">
      <c r="A71" s="4" t="s">
        <v>75</v>
      </c>
      <c r="B71" s="8" t="s">
        <v>55</v>
      </c>
      <c r="C71" t="s">
        <v>54</v>
      </c>
      <c r="D71" s="1">
        <v>21884</v>
      </c>
      <c r="E71" s="2">
        <v>0.5052</v>
      </c>
      <c r="F71" t="s">
        <v>12</v>
      </c>
      <c r="G71" s="1">
        <v>15459</v>
      </c>
      <c r="H71" s="2">
        <v>0.3569</v>
      </c>
      <c r="I71" t="s">
        <v>13</v>
      </c>
      <c r="J71" s="1">
        <v>1745</v>
      </c>
      <c r="K71" s="2">
        <v>0.0403</v>
      </c>
      <c r="L71" t="s">
        <v>15</v>
      </c>
      <c r="M71" s="1">
        <v>1455</v>
      </c>
      <c r="N71" s="2">
        <v>0.0336</v>
      </c>
      <c r="O71" t="s">
        <v>16</v>
      </c>
      <c r="P71" s="1">
        <v>2775</v>
      </c>
      <c r="Q71" s="2">
        <v>0.0641</v>
      </c>
    </row>
    <row r="72" spans="1:17" ht="12.75">
      <c r="A72" s="4" t="s">
        <v>76</v>
      </c>
      <c r="B72" s="8" t="s">
        <v>55</v>
      </c>
      <c r="C72" t="s">
        <v>12</v>
      </c>
      <c r="D72" s="1">
        <v>28973</v>
      </c>
      <c r="E72" s="2">
        <v>0.5781</v>
      </c>
      <c r="F72" t="s">
        <v>54</v>
      </c>
      <c r="G72" s="1">
        <v>15221</v>
      </c>
      <c r="H72" s="2">
        <v>0.3037</v>
      </c>
      <c r="I72" t="s">
        <v>13</v>
      </c>
      <c r="J72" s="1">
        <v>2097</v>
      </c>
      <c r="K72" s="2">
        <v>0.0418</v>
      </c>
      <c r="L72" t="s">
        <v>15</v>
      </c>
      <c r="M72" s="1">
        <v>2070</v>
      </c>
      <c r="N72" s="2">
        <v>0.0413</v>
      </c>
      <c r="O72" t="s">
        <v>16</v>
      </c>
      <c r="P72" s="1">
        <v>1760</v>
      </c>
      <c r="Q72" s="2">
        <v>0.0351</v>
      </c>
    </row>
    <row r="73" spans="1:17" ht="12.75">
      <c r="A73" s="4" t="s">
        <v>77</v>
      </c>
      <c r="B73" s="8" t="s">
        <v>55</v>
      </c>
      <c r="C73" t="s">
        <v>12</v>
      </c>
      <c r="D73" s="1">
        <v>21922</v>
      </c>
      <c r="E73" s="2">
        <v>0.5125</v>
      </c>
      <c r="F73" t="s">
        <v>54</v>
      </c>
      <c r="G73" s="1">
        <v>9895</v>
      </c>
      <c r="H73" s="2">
        <v>0.2313</v>
      </c>
      <c r="I73" t="s">
        <v>13</v>
      </c>
      <c r="J73" s="1">
        <v>4131</v>
      </c>
      <c r="K73" s="2">
        <v>0.0966</v>
      </c>
      <c r="L73" t="s">
        <v>15</v>
      </c>
      <c r="M73" s="1">
        <v>3591</v>
      </c>
      <c r="N73" s="2">
        <v>0.084</v>
      </c>
      <c r="O73" t="s">
        <v>16</v>
      </c>
      <c r="P73" s="1">
        <v>3234</v>
      </c>
      <c r="Q73" s="2">
        <v>0.0756</v>
      </c>
    </row>
    <row r="74" spans="1:17" ht="12.75">
      <c r="A74" s="4" t="s">
        <v>78</v>
      </c>
      <c r="B74" s="8" t="s">
        <v>55</v>
      </c>
      <c r="C74" t="s">
        <v>12</v>
      </c>
      <c r="D74" s="1">
        <v>22864</v>
      </c>
      <c r="E74" s="2">
        <v>0.5162</v>
      </c>
      <c r="F74" t="s">
        <v>54</v>
      </c>
      <c r="G74" s="1">
        <v>12673</v>
      </c>
      <c r="H74" s="2">
        <v>0.2861</v>
      </c>
      <c r="I74" t="s">
        <v>13</v>
      </c>
      <c r="J74" s="1">
        <v>2949</v>
      </c>
      <c r="K74" s="2">
        <v>0.0666</v>
      </c>
      <c r="L74" t="s">
        <v>15</v>
      </c>
      <c r="M74" s="1">
        <v>2248</v>
      </c>
      <c r="N74" s="2">
        <v>0.0507</v>
      </c>
      <c r="O74" t="s">
        <v>16</v>
      </c>
      <c r="P74" s="1">
        <v>3562</v>
      </c>
      <c r="Q74" s="2">
        <v>0.0804</v>
      </c>
    </row>
    <row r="75" spans="1:17" ht="12.75">
      <c r="A75" s="4" t="s">
        <v>79</v>
      </c>
      <c r="B75" s="8" t="s">
        <v>55</v>
      </c>
      <c r="C75" t="s">
        <v>54</v>
      </c>
      <c r="D75" s="1">
        <v>23325</v>
      </c>
      <c r="E75" s="2">
        <v>0.5157</v>
      </c>
      <c r="F75" t="s">
        <v>12</v>
      </c>
      <c r="G75" s="1">
        <v>15503</v>
      </c>
      <c r="H75" s="2">
        <v>0.3428</v>
      </c>
      <c r="I75" t="s">
        <v>15</v>
      </c>
      <c r="J75" s="1">
        <v>2295</v>
      </c>
      <c r="K75" s="2">
        <v>0.0507</v>
      </c>
      <c r="L75" t="s">
        <v>13</v>
      </c>
      <c r="M75" s="1">
        <v>2273</v>
      </c>
      <c r="N75" s="2">
        <v>0.0503</v>
      </c>
      <c r="O75" t="s">
        <v>16</v>
      </c>
      <c r="P75" s="1">
        <v>1830</v>
      </c>
      <c r="Q75" s="2">
        <v>0.0405</v>
      </c>
    </row>
    <row r="76" spans="1:17" ht="12.75">
      <c r="A76" s="4" t="s">
        <v>80</v>
      </c>
      <c r="B76" s="8" t="s">
        <v>55</v>
      </c>
      <c r="C76" t="s">
        <v>54</v>
      </c>
      <c r="D76" s="1">
        <v>26046</v>
      </c>
      <c r="E76" s="2">
        <v>0.5652</v>
      </c>
      <c r="F76" t="s">
        <v>12</v>
      </c>
      <c r="G76" s="1">
        <v>14237</v>
      </c>
      <c r="H76" s="2">
        <v>0.309</v>
      </c>
      <c r="I76" t="s">
        <v>15</v>
      </c>
      <c r="J76" s="1">
        <v>3804</v>
      </c>
      <c r="K76" s="2">
        <v>0.0826</v>
      </c>
      <c r="L76" t="s">
        <v>14</v>
      </c>
      <c r="M76" s="1">
        <v>1255</v>
      </c>
      <c r="N76" s="2">
        <v>0.0272</v>
      </c>
      <c r="O76" t="s">
        <v>16</v>
      </c>
      <c r="P76">
        <v>739</v>
      </c>
      <c r="Q76" s="2">
        <v>0.016</v>
      </c>
    </row>
    <row r="77" spans="1:17" ht="12.75">
      <c r="A77" s="4" t="s">
        <v>81</v>
      </c>
      <c r="B77" s="8" t="s">
        <v>55</v>
      </c>
      <c r="C77" t="s">
        <v>12</v>
      </c>
      <c r="D77" s="1">
        <v>38915</v>
      </c>
      <c r="E77" s="2">
        <v>0.74</v>
      </c>
      <c r="F77" t="s">
        <v>13</v>
      </c>
      <c r="G77" s="1">
        <v>3913</v>
      </c>
      <c r="H77" s="2">
        <v>0.0744</v>
      </c>
      <c r="I77" t="s">
        <v>15</v>
      </c>
      <c r="J77" s="1">
        <v>3849</v>
      </c>
      <c r="K77" s="2">
        <v>0.0732</v>
      </c>
      <c r="L77" t="s">
        <v>54</v>
      </c>
      <c r="M77" s="1">
        <v>3615</v>
      </c>
      <c r="N77" s="2">
        <v>0.0687</v>
      </c>
      <c r="O77" t="s">
        <v>16</v>
      </c>
      <c r="P77" s="1">
        <v>2297</v>
      </c>
      <c r="Q77" s="2">
        <v>0.0437</v>
      </c>
    </row>
    <row r="78" spans="1:17" ht="12.75">
      <c r="A78" s="4" t="s">
        <v>82</v>
      </c>
      <c r="B78" s="8" t="s">
        <v>55</v>
      </c>
      <c r="C78" t="s">
        <v>54</v>
      </c>
      <c r="D78" s="1">
        <v>25380</v>
      </c>
      <c r="E78" s="2">
        <v>0.5312</v>
      </c>
      <c r="F78" t="s">
        <v>12</v>
      </c>
      <c r="G78" s="1">
        <v>15632</v>
      </c>
      <c r="H78" s="2">
        <v>0.3272</v>
      </c>
      <c r="I78" t="s">
        <v>83</v>
      </c>
      <c r="J78" s="1">
        <v>1813</v>
      </c>
      <c r="K78" s="2">
        <v>0.0379</v>
      </c>
      <c r="L78" t="s">
        <v>15</v>
      </c>
      <c r="M78" s="1">
        <v>1699</v>
      </c>
      <c r="N78" s="2">
        <v>0.0356</v>
      </c>
      <c r="O78" t="s">
        <v>16</v>
      </c>
      <c r="P78" s="1">
        <v>3253</v>
      </c>
      <c r="Q78" s="2">
        <v>0.0681</v>
      </c>
    </row>
    <row r="79" spans="1:17" ht="12.75">
      <c r="A79" s="4" t="s">
        <v>84</v>
      </c>
      <c r="B79" s="8" t="s">
        <v>55</v>
      </c>
      <c r="C79" t="s">
        <v>12</v>
      </c>
      <c r="D79" s="1">
        <v>31692</v>
      </c>
      <c r="E79" s="2">
        <v>0.6568</v>
      </c>
      <c r="F79" t="s">
        <v>54</v>
      </c>
      <c r="G79" s="1">
        <v>11708</v>
      </c>
      <c r="H79" s="2">
        <v>0.2426</v>
      </c>
      <c r="I79" t="s">
        <v>15</v>
      </c>
      <c r="J79" s="1">
        <v>1784</v>
      </c>
      <c r="K79" s="2">
        <v>0.037</v>
      </c>
      <c r="L79" t="s">
        <v>13</v>
      </c>
      <c r="M79" s="1">
        <v>1103</v>
      </c>
      <c r="N79" s="2">
        <v>0.0229</v>
      </c>
      <c r="O79" t="s">
        <v>16</v>
      </c>
      <c r="P79" s="1">
        <v>1966</v>
      </c>
      <c r="Q79" s="2">
        <v>0.0407</v>
      </c>
    </row>
    <row r="80" spans="1:17" ht="12.75">
      <c r="A80" s="4" t="s">
        <v>85</v>
      </c>
      <c r="B80" s="8" t="s">
        <v>55</v>
      </c>
      <c r="C80" t="s">
        <v>54</v>
      </c>
      <c r="D80" s="1">
        <v>21666</v>
      </c>
      <c r="E80" s="2">
        <v>0.5013</v>
      </c>
      <c r="F80" t="s">
        <v>12</v>
      </c>
      <c r="G80" s="1">
        <v>16592</v>
      </c>
      <c r="H80" s="2">
        <v>0.3839</v>
      </c>
      <c r="I80" t="s">
        <v>13</v>
      </c>
      <c r="J80" s="1">
        <v>2013</v>
      </c>
      <c r="K80" s="2">
        <v>0.0466</v>
      </c>
      <c r="L80" t="s">
        <v>15</v>
      </c>
      <c r="M80" s="1">
        <v>1671</v>
      </c>
      <c r="N80" s="2">
        <v>0.0387</v>
      </c>
      <c r="O80" t="s">
        <v>16</v>
      </c>
      <c r="P80" s="1">
        <v>1279</v>
      </c>
      <c r="Q80" s="2">
        <v>0.0296</v>
      </c>
    </row>
    <row r="81" spans="1:17" ht="12.75">
      <c r="A81" s="4" t="s">
        <v>86</v>
      </c>
      <c r="B81" s="8" t="s">
        <v>55</v>
      </c>
      <c r="C81" t="s">
        <v>54</v>
      </c>
      <c r="D81" s="1">
        <v>23174</v>
      </c>
      <c r="E81" s="2">
        <v>0.5193</v>
      </c>
      <c r="F81" t="s">
        <v>12</v>
      </c>
      <c r="G81" s="1">
        <v>11439</v>
      </c>
      <c r="H81" s="2">
        <v>0.2563</v>
      </c>
      <c r="I81" t="s">
        <v>14</v>
      </c>
      <c r="J81" s="1">
        <v>2254</v>
      </c>
      <c r="K81" s="2">
        <v>0.0505</v>
      </c>
      <c r="L81" t="s">
        <v>83</v>
      </c>
      <c r="M81" s="1">
        <v>2242</v>
      </c>
      <c r="N81" s="2">
        <v>0.0502</v>
      </c>
      <c r="O81" t="s">
        <v>16</v>
      </c>
      <c r="P81" s="1">
        <v>5518</v>
      </c>
      <c r="Q81" s="2">
        <v>0.1236</v>
      </c>
    </row>
    <row r="82" spans="1:17" ht="12.75">
      <c r="A82" s="4" t="s">
        <v>87</v>
      </c>
      <c r="B82" s="8" t="s">
        <v>55</v>
      </c>
      <c r="C82" t="s">
        <v>12</v>
      </c>
      <c r="D82" s="1">
        <v>21858</v>
      </c>
      <c r="E82" s="2">
        <v>0.4474</v>
      </c>
      <c r="F82" t="s">
        <v>54</v>
      </c>
      <c r="G82" s="1">
        <v>20458</v>
      </c>
      <c r="H82" s="2">
        <v>0.4188</v>
      </c>
      <c r="I82" t="s">
        <v>13</v>
      </c>
      <c r="J82" s="1">
        <v>2497</v>
      </c>
      <c r="K82" s="2">
        <v>0.0511</v>
      </c>
      <c r="L82" t="s">
        <v>15</v>
      </c>
      <c r="M82" s="1">
        <v>2212</v>
      </c>
      <c r="N82" s="2">
        <v>0.0453</v>
      </c>
      <c r="O82" t="s">
        <v>16</v>
      </c>
      <c r="P82" s="1">
        <v>1828</v>
      </c>
      <c r="Q82" s="2">
        <v>0.0374</v>
      </c>
    </row>
    <row r="83" spans="1:17" ht="12.75">
      <c r="A83" s="4" t="s">
        <v>88</v>
      </c>
      <c r="B83" s="8" t="s">
        <v>55</v>
      </c>
      <c r="C83" t="s">
        <v>12</v>
      </c>
      <c r="D83" s="1">
        <v>26523</v>
      </c>
      <c r="E83" s="2">
        <v>0.5352</v>
      </c>
      <c r="F83" t="s">
        <v>54</v>
      </c>
      <c r="G83" s="1">
        <v>14600</v>
      </c>
      <c r="H83" s="2">
        <v>0.2946</v>
      </c>
      <c r="I83" t="s">
        <v>15</v>
      </c>
      <c r="J83" s="1">
        <v>4018</v>
      </c>
      <c r="K83" s="2">
        <v>0.0811</v>
      </c>
      <c r="L83" t="s">
        <v>13</v>
      </c>
      <c r="M83" s="1">
        <v>2901</v>
      </c>
      <c r="N83" s="2">
        <v>0.0585</v>
      </c>
      <c r="O83" t="s">
        <v>16</v>
      </c>
      <c r="P83" s="1">
        <v>1519</v>
      </c>
      <c r="Q83" s="2">
        <v>0.0306</v>
      </c>
    </row>
    <row r="84" spans="1:17" ht="12.75">
      <c r="A84" s="4" t="s">
        <v>89</v>
      </c>
      <c r="B84" s="8" t="s">
        <v>55</v>
      </c>
      <c r="C84" t="s">
        <v>54</v>
      </c>
      <c r="D84" s="1">
        <v>20855</v>
      </c>
      <c r="E84" s="2">
        <v>0.407</v>
      </c>
      <c r="F84" t="s">
        <v>12</v>
      </c>
      <c r="G84" s="1">
        <v>20166</v>
      </c>
      <c r="H84" s="2">
        <v>0.3936</v>
      </c>
      <c r="I84" t="s">
        <v>15</v>
      </c>
      <c r="J84" s="1">
        <v>6480</v>
      </c>
      <c r="K84" s="2">
        <v>0.1265</v>
      </c>
      <c r="L84" t="s">
        <v>13</v>
      </c>
      <c r="M84" s="1">
        <v>2828</v>
      </c>
      <c r="N84" s="2">
        <v>0.0552</v>
      </c>
      <c r="O84" t="s">
        <v>16</v>
      </c>
      <c r="P84">
        <v>911</v>
      </c>
      <c r="Q84" s="2">
        <v>0.0178</v>
      </c>
    </row>
    <row r="85" spans="1:17" ht="12.75">
      <c r="A85" s="4" t="s">
        <v>90</v>
      </c>
      <c r="B85" s="8" t="s">
        <v>55</v>
      </c>
      <c r="C85" t="s">
        <v>54</v>
      </c>
      <c r="D85" s="1">
        <v>23098</v>
      </c>
      <c r="E85" s="2">
        <v>0.5042</v>
      </c>
      <c r="F85" t="s">
        <v>12</v>
      </c>
      <c r="G85" s="1">
        <v>14961</v>
      </c>
      <c r="H85" s="2">
        <v>0.3266</v>
      </c>
      <c r="I85" t="s">
        <v>13</v>
      </c>
      <c r="J85" s="1">
        <v>3072</v>
      </c>
      <c r="K85" s="2">
        <v>0.0671</v>
      </c>
      <c r="L85" t="s">
        <v>15</v>
      </c>
      <c r="M85" s="1">
        <v>2480</v>
      </c>
      <c r="N85" s="2">
        <v>0.0541</v>
      </c>
      <c r="O85" t="s">
        <v>16</v>
      </c>
      <c r="P85" s="1">
        <v>2203</v>
      </c>
      <c r="Q85" s="2">
        <v>0.0481</v>
      </c>
    </row>
    <row r="86" spans="1:17" ht="12.75">
      <c r="A86" s="4" t="s">
        <v>91</v>
      </c>
      <c r="B86" s="8" t="s">
        <v>55</v>
      </c>
      <c r="C86" t="s">
        <v>54</v>
      </c>
      <c r="D86" s="1">
        <v>19500</v>
      </c>
      <c r="E86" s="2">
        <v>0.43</v>
      </c>
      <c r="F86" t="s">
        <v>12</v>
      </c>
      <c r="G86" s="1">
        <v>15109</v>
      </c>
      <c r="H86" s="2">
        <v>0.3332</v>
      </c>
      <c r="I86" t="s">
        <v>15</v>
      </c>
      <c r="J86" s="1">
        <v>6399</v>
      </c>
      <c r="K86" s="2">
        <v>0.1411</v>
      </c>
      <c r="L86" t="s">
        <v>13</v>
      </c>
      <c r="M86" s="1">
        <v>3210</v>
      </c>
      <c r="N86" s="2">
        <v>0.0708</v>
      </c>
      <c r="O86" t="s">
        <v>16</v>
      </c>
      <c r="P86" s="1">
        <v>1127</v>
      </c>
      <c r="Q86" s="2">
        <v>0.0249</v>
      </c>
    </row>
    <row r="87" spans="1:17" ht="12.75">
      <c r="A87" s="4" t="s">
        <v>92</v>
      </c>
      <c r="B87" s="8" t="s">
        <v>55</v>
      </c>
      <c r="C87" t="s">
        <v>12</v>
      </c>
      <c r="D87" s="1">
        <v>23293</v>
      </c>
      <c r="E87" s="2">
        <v>0.4098</v>
      </c>
      <c r="F87" t="s">
        <v>54</v>
      </c>
      <c r="G87" s="1">
        <v>20985</v>
      </c>
      <c r="H87" s="2">
        <v>0.3692</v>
      </c>
      <c r="I87" t="s">
        <v>15</v>
      </c>
      <c r="J87" s="1">
        <v>5830</v>
      </c>
      <c r="K87" s="2">
        <v>0.1026</v>
      </c>
      <c r="L87" t="s">
        <v>13</v>
      </c>
      <c r="M87" s="1">
        <v>5160</v>
      </c>
      <c r="N87" s="2">
        <v>0.0908</v>
      </c>
      <c r="O87" t="s">
        <v>16</v>
      </c>
      <c r="P87" s="1">
        <v>1566</v>
      </c>
      <c r="Q87" s="2">
        <v>0.0276</v>
      </c>
    </row>
    <row r="88" spans="1:17" ht="12.75">
      <c r="A88" s="4" t="s">
        <v>93</v>
      </c>
      <c r="B88" s="8" t="s">
        <v>55</v>
      </c>
      <c r="C88" t="s">
        <v>12</v>
      </c>
      <c r="D88" s="1">
        <v>17428</v>
      </c>
      <c r="E88" s="2">
        <v>0.3786</v>
      </c>
      <c r="F88" t="s">
        <v>54</v>
      </c>
      <c r="G88" s="1">
        <v>17052</v>
      </c>
      <c r="H88" s="2">
        <v>0.3704</v>
      </c>
      <c r="I88" t="s">
        <v>15</v>
      </c>
      <c r="J88" s="1">
        <v>7617</v>
      </c>
      <c r="K88" s="2">
        <v>0.1655</v>
      </c>
      <c r="L88" t="s">
        <v>13</v>
      </c>
      <c r="M88" s="1">
        <v>3176</v>
      </c>
      <c r="N88" s="2">
        <v>0.069</v>
      </c>
      <c r="O88" t="s">
        <v>16</v>
      </c>
      <c r="P88">
        <v>765</v>
      </c>
      <c r="Q88" s="2">
        <v>0.0166</v>
      </c>
    </row>
    <row r="89" spans="1:17" ht="12.75">
      <c r="A89" s="4" t="s">
        <v>94</v>
      </c>
      <c r="B89" s="8" t="s">
        <v>55</v>
      </c>
      <c r="C89" t="s">
        <v>54</v>
      </c>
      <c r="D89" s="1">
        <v>20390</v>
      </c>
      <c r="E89" s="2">
        <v>0.582</v>
      </c>
      <c r="F89" t="s">
        <v>12</v>
      </c>
      <c r="G89" s="1">
        <v>10468</v>
      </c>
      <c r="H89" s="2">
        <v>0.2988</v>
      </c>
      <c r="I89" t="s">
        <v>15</v>
      </c>
      <c r="J89" s="1">
        <v>2196</v>
      </c>
      <c r="K89" s="2">
        <v>0.0627</v>
      </c>
      <c r="L89" t="s">
        <v>13</v>
      </c>
      <c r="M89" s="1">
        <v>1403</v>
      </c>
      <c r="N89" s="2">
        <v>0.04</v>
      </c>
      <c r="O89" t="s">
        <v>16</v>
      </c>
      <c r="P89">
        <v>577</v>
      </c>
      <c r="Q89" s="2">
        <v>0.0165</v>
      </c>
    </row>
    <row r="90" spans="1:17" ht="12.75">
      <c r="A90" s="4" t="s">
        <v>95</v>
      </c>
      <c r="B90" s="8" t="s">
        <v>55</v>
      </c>
      <c r="C90" t="s">
        <v>54</v>
      </c>
      <c r="D90" s="1">
        <v>22521</v>
      </c>
      <c r="E90" s="2">
        <v>0.4749</v>
      </c>
      <c r="F90" t="s">
        <v>12</v>
      </c>
      <c r="G90" s="1">
        <v>17466</v>
      </c>
      <c r="H90" s="2">
        <v>0.3683</v>
      </c>
      <c r="I90" t="s">
        <v>13</v>
      </c>
      <c r="J90" s="1">
        <v>2848</v>
      </c>
      <c r="K90" s="2">
        <v>0.0601</v>
      </c>
      <c r="L90" t="s">
        <v>15</v>
      </c>
      <c r="M90" s="1">
        <v>2640</v>
      </c>
      <c r="N90" s="2">
        <v>0.0557</v>
      </c>
      <c r="O90" t="s">
        <v>16</v>
      </c>
      <c r="P90" s="1">
        <v>1945</v>
      </c>
      <c r="Q90" s="2">
        <v>0.041</v>
      </c>
    </row>
    <row r="91" spans="1:17" ht="12.75">
      <c r="A91" s="4" t="s">
        <v>96</v>
      </c>
      <c r="B91" s="8" t="s">
        <v>55</v>
      </c>
      <c r="C91" t="s">
        <v>54</v>
      </c>
      <c r="D91" s="1">
        <v>16584</v>
      </c>
      <c r="E91" s="2">
        <v>0.5081</v>
      </c>
      <c r="F91" t="s">
        <v>12</v>
      </c>
      <c r="G91" s="1">
        <v>13213</v>
      </c>
      <c r="H91" s="2">
        <v>0.4048</v>
      </c>
      <c r="I91" t="s">
        <v>13</v>
      </c>
      <c r="J91" s="1">
        <v>1326</v>
      </c>
      <c r="K91" s="2">
        <v>0.0406</v>
      </c>
      <c r="L91" t="s">
        <v>14</v>
      </c>
      <c r="M91">
        <v>804</v>
      </c>
      <c r="N91" s="2">
        <v>0.0246</v>
      </c>
      <c r="O91" t="s">
        <v>16</v>
      </c>
      <c r="P91">
        <v>711</v>
      </c>
      <c r="Q91" s="2">
        <v>0.0218</v>
      </c>
    </row>
    <row r="92" spans="1:17" ht="12.75">
      <c r="A92" s="4" t="s">
        <v>97</v>
      </c>
      <c r="B92" s="8" t="s">
        <v>55</v>
      </c>
      <c r="C92" t="s">
        <v>12</v>
      </c>
      <c r="D92" s="1">
        <v>20291</v>
      </c>
      <c r="E92" s="2">
        <v>0.4433</v>
      </c>
      <c r="F92" t="s">
        <v>54</v>
      </c>
      <c r="G92" s="1">
        <v>19787</v>
      </c>
      <c r="H92" s="2">
        <v>0.4323</v>
      </c>
      <c r="I92" t="s">
        <v>15</v>
      </c>
      <c r="J92" s="1">
        <v>2426</v>
      </c>
      <c r="K92" s="2">
        <v>0.053</v>
      </c>
      <c r="L92" t="s">
        <v>13</v>
      </c>
      <c r="M92" s="1">
        <v>2106</v>
      </c>
      <c r="N92" s="2">
        <v>0.046</v>
      </c>
      <c r="O92" t="s">
        <v>16</v>
      </c>
      <c r="P92" s="1">
        <v>1165</v>
      </c>
      <c r="Q92" s="2">
        <v>0.0255</v>
      </c>
    </row>
    <row r="93" spans="1:17" ht="12.75">
      <c r="A93" s="4" t="s">
        <v>98</v>
      </c>
      <c r="B93" s="8" t="s">
        <v>55</v>
      </c>
      <c r="C93" t="s">
        <v>54</v>
      </c>
      <c r="D93" s="1">
        <v>25622</v>
      </c>
      <c r="E93" s="2">
        <v>0.5946</v>
      </c>
      <c r="F93" t="s">
        <v>12</v>
      </c>
      <c r="G93" s="1">
        <v>11129</v>
      </c>
      <c r="H93" s="2">
        <v>0.2582</v>
      </c>
      <c r="I93" t="s">
        <v>15</v>
      </c>
      <c r="J93" s="1">
        <v>2317</v>
      </c>
      <c r="K93" s="2">
        <v>0.0538</v>
      </c>
      <c r="L93" t="s">
        <v>13</v>
      </c>
      <c r="M93" s="1">
        <v>1858</v>
      </c>
      <c r="N93" s="2">
        <v>0.0431</v>
      </c>
      <c r="O93" t="s">
        <v>16</v>
      </c>
      <c r="P93" s="1">
        <v>2168</v>
      </c>
      <c r="Q93" s="2">
        <v>0.0503</v>
      </c>
    </row>
    <row r="94" spans="1:17" ht="12.75">
      <c r="A94" s="4" t="s">
        <v>99</v>
      </c>
      <c r="B94" s="8" t="s">
        <v>55</v>
      </c>
      <c r="C94" t="s">
        <v>12</v>
      </c>
      <c r="D94" s="1">
        <v>32339</v>
      </c>
      <c r="E94" s="2">
        <v>0.8099</v>
      </c>
      <c r="F94" t="s">
        <v>13</v>
      </c>
      <c r="G94" s="1">
        <v>2476</v>
      </c>
      <c r="H94" s="2">
        <v>0.062</v>
      </c>
      <c r="I94" t="s">
        <v>54</v>
      </c>
      <c r="J94" s="1">
        <v>1727</v>
      </c>
      <c r="K94" s="2">
        <v>0.0433</v>
      </c>
      <c r="L94" t="s">
        <v>15</v>
      </c>
      <c r="M94" s="1">
        <v>1425</v>
      </c>
      <c r="N94" s="2">
        <v>0.0357</v>
      </c>
      <c r="O94" t="s">
        <v>16</v>
      </c>
      <c r="P94" s="1">
        <v>1961</v>
      </c>
      <c r="Q94" s="2">
        <v>0.0491</v>
      </c>
    </row>
    <row r="95" spans="1:17" ht="12.75">
      <c r="A95" s="4" t="s">
        <v>100</v>
      </c>
      <c r="B95" s="8" t="s">
        <v>55</v>
      </c>
      <c r="C95" t="s">
        <v>12</v>
      </c>
      <c r="D95" s="1">
        <v>29846</v>
      </c>
      <c r="E95" s="2">
        <v>0.6383</v>
      </c>
      <c r="F95" t="s">
        <v>54</v>
      </c>
      <c r="G95" s="1">
        <v>7884</v>
      </c>
      <c r="H95" s="2">
        <v>0.1686</v>
      </c>
      <c r="I95" t="s">
        <v>13</v>
      </c>
      <c r="J95" s="1">
        <v>3109</v>
      </c>
      <c r="K95" s="2">
        <v>0.0665</v>
      </c>
      <c r="L95" t="s">
        <v>15</v>
      </c>
      <c r="M95" s="1">
        <v>2288</v>
      </c>
      <c r="N95" s="2">
        <v>0.0489</v>
      </c>
      <c r="O95" t="s">
        <v>16</v>
      </c>
      <c r="P95" s="1">
        <v>3633</v>
      </c>
      <c r="Q95" s="2">
        <v>0.0777</v>
      </c>
    </row>
    <row r="96" spans="1:17" ht="12.75">
      <c r="A96" s="4" t="s">
        <v>101</v>
      </c>
      <c r="B96" s="8" t="s">
        <v>55</v>
      </c>
      <c r="C96" t="s">
        <v>12</v>
      </c>
      <c r="D96" s="1">
        <v>15193</v>
      </c>
      <c r="E96" s="2">
        <v>0.5222</v>
      </c>
      <c r="F96" t="s">
        <v>54</v>
      </c>
      <c r="G96" s="1">
        <v>11548</v>
      </c>
      <c r="H96" s="2">
        <v>0.3969</v>
      </c>
      <c r="I96" t="s">
        <v>15</v>
      </c>
      <c r="J96" s="1">
        <v>1184</v>
      </c>
      <c r="K96" s="2">
        <v>0.0407</v>
      </c>
      <c r="L96" t="s">
        <v>13</v>
      </c>
      <c r="M96">
        <v>714</v>
      </c>
      <c r="N96" s="2">
        <v>0.0245</v>
      </c>
      <c r="O96" t="s">
        <v>16</v>
      </c>
      <c r="P96">
        <v>456</v>
      </c>
      <c r="Q96" s="2">
        <v>0.0157</v>
      </c>
    </row>
    <row r="97" spans="1:17" ht="12.75">
      <c r="A97" s="4" t="s">
        <v>102</v>
      </c>
      <c r="B97" s="8" t="s">
        <v>55</v>
      </c>
      <c r="C97" t="s">
        <v>12</v>
      </c>
      <c r="D97" s="1">
        <v>19252</v>
      </c>
      <c r="E97" s="2">
        <v>0.5095</v>
      </c>
      <c r="F97" t="s">
        <v>54</v>
      </c>
      <c r="G97" s="1">
        <v>9159</v>
      </c>
      <c r="H97" s="2">
        <v>0.2424</v>
      </c>
      <c r="I97" t="s">
        <v>13</v>
      </c>
      <c r="J97" s="1">
        <v>3132</v>
      </c>
      <c r="K97" s="2">
        <v>0.0829</v>
      </c>
      <c r="L97" t="s">
        <v>14</v>
      </c>
      <c r="M97" s="1">
        <v>2139</v>
      </c>
      <c r="N97" s="2">
        <v>0.0566</v>
      </c>
      <c r="O97" t="s">
        <v>16</v>
      </c>
      <c r="P97" s="1">
        <v>4101</v>
      </c>
      <c r="Q97" s="2">
        <v>0.1085</v>
      </c>
    </row>
    <row r="98" spans="1:17" ht="12.75">
      <c r="A98" s="4" t="s">
        <v>103</v>
      </c>
      <c r="B98" s="8" t="s">
        <v>55</v>
      </c>
      <c r="C98" t="s">
        <v>12</v>
      </c>
      <c r="D98" s="1">
        <v>22793</v>
      </c>
      <c r="E98" s="2">
        <v>0.5356</v>
      </c>
      <c r="F98" t="s">
        <v>54</v>
      </c>
      <c r="G98" s="1">
        <v>11625</v>
      </c>
      <c r="H98" s="2">
        <v>0.2732</v>
      </c>
      <c r="I98" t="s">
        <v>15</v>
      </c>
      <c r="J98" s="1">
        <v>1947</v>
      </c>
      <c r="K98" s="2">
        <v>0.0458</v>
      </c>
      <c r="L98" t="s">
        <v>14</v>
      </c>
      <c r="M98" s="1">
        <v>1938</v>
      </c>
      <c r="N98" s="2">
        <v>0.0455</v>
      </c>
      <c r="O98" t="s">
        <v>16</v>
      </c>
      <c r="P98" s="1">
        <v>4252</v>
      </c>
      <c r="Q98" s="2">
        <v>0.0999</v>
      </c>
    </row>
    <row r="99" spans="1:17" ht="12.75">
      <c r="A99" s="4" t="s">
        <v>104</v>
      </c>
      <c r="B99" s="8" t="s">
        <v>55</v>
      </c>
      <c r="C99" t="s">
        <v>12</v>
      </c>
      <c r="D99" s="1">
        <v>35509</v>
      </c>
      <c r="E99" s="2">
        <v>0.7299</v>
      </c>
      <c r="F99" t="s">
        <v>54</v>
      </c>
      <c r="G99" s="1">
        <v>5239</v>
      </c>
      <c r="H99" s="2">
        <v>0.1077</v>
      </c>
      <c r="I99" t="s">
        <v>15</v>
      </c>
      <c r="J99" s="1">
        <v>3122</v>
      </c>
      <c r="K99" s="2">
        <v>0.0642</v>
      </c>
      <c r="L99" t="s">
        <v>13</v>
      </c>
      <c r="M99" s="1">
        <v>2732</v>
      </c>
      <c r="N99" s="2">
        <v>0.0562</v>
      </c>
      <c r="O99" t="s">
        <v>16</v>
      </c>
      <c r="P99" s="1">
        <v>2046</v>
      </c>
      <c r="Q99" s="2">
        <v>0.0421</v>
      </c>
    </row>
    <row r="100" spans="1:17" ht="12.75">
      <c r="A100" s="4" t="s">
        <v>105</v>
      </c>
      <c r="B100" s="8" t="s">
        <v>55</v>
      </c>
      <c r="C100" t="s">
        <v>12</v>
      </c>
      <c r="D100" s="1">
        <v>20005</v>
      </c>
      <c r="E100" s="2">
        <v>0.5189</v>
      </c>
      <c r="F100" t="s">
        <v>54</v>
      </c>
      <c r="G100" s="1">
        <v>8069</v>
      </c>
      <c r="H100" s="2">
        <v>0.2093</v>
      </c>
      <c r="I100" t="s">
        <v>15</v>
      </c>
      <c r="J100" s="1">
        <v>6868</v>
      </c>
      <c r="K100" s="2">
        <v>0.1781</v>
      </c>
      <c r="L100" t="s">
        <v>13</v>
      </c>
      <c r="M100" s="1">
        <v>1777</v>
      </c>
      <c r="N100" s="2">
        <v>0.0461</v>
      </c>
      <c r="O100" t="s">
        <v>16</v>
      </c>
      <c r="P100" s="1">
        <v>1835</v>
      </c>
      <c r="Q100" s="2">
        <v>0.0476</v>
      </c>
    </row>
    <row r="101" spans="1:17" ht="12.75">
      <c r="A101" s="4" t="s">
        <v>106</v>
      </c>
      <c r="B101" s="8" t="s">
        <v>55</v>
      </c>
      <c r="C101" t="s">
        <v>12</v>
      </c>
      <c r="D101" s="1">
        <v>17021</v>
      </c>
      <c r="E101" s="2">
        <v>0.4009</v>
      </c>
      <c r="F101" t="s">
        <v>54</v>
      </c>
      <c r="G101" s="1">
        <v>15098</v>
      </c>
      <c r="H101" s="2">
        <v>0.3556</v>
      </c>
      <c r="I101" t="s">
        <v>15</v>
      </c>
      <c r="J101" s="1">
        <v>6264</v>
      </c>
      <c r="K101" s="2">
        <v>0.1475</v>
      </c>
      <c r="L101" t="s">
        <v>13</v>
      </c>
      <c r="M101" s="1">
        <v>3703</v>
      </c>
      <c r="N101" s="2">
        <v>0.0872</v>
      </c>
      <c r="O101" t="s">
        <v>16</v>
      </c>
      <c r="P101">
        <v>370</v>
      </c>
      <c r="Q101" s="2">
        <v>0.0087</v>
      </c>
    </row>
    <row r="102" spans="1:17" ht="12.75">
      <c r="A102" s="4" t="s">
        <v>107</v>
      </c>
      <c r="B102" s="8" t="s">
        <v>55</v>
      </c>
      <c r="C102" t="s">
        <v>54</v>
      </c>
      <c r="D102" s="1">
        <v>21189</v>
      </c>
      <c r="E102" s="2">
        <v>0.4338</v>
      </c>
      <c r="F102" t="s">
        <v>12</v>
      </c>
      <c r="G102" s="1">
        <v>17476</v>
      </c>
      <c r="H102" s="2">
        <v>0.3578</v>
      </c>
      <c r="I102" t="s">
        <v>15</v>
      </c>
      <c r="J102" s="1">
        <v>4244</v>
      </c>
      <c r="K102" s="2">
        <v>0.0869</v>
      </c>
      <c r="L102" t="s">
        <v>13</v>
      </c>
      <c r="M102" s="1">
        <v>3095</v>
      </c>
      <c r="N102" s="2">
        <v>0.0634</v>
      </c>
      <c r="O102" t="s">
        <v>16</v>
      </c>
      <c r="P102" s="1">
        <v>2842</v>
      </c>
      <c r="Q102" s="2">
        <v>0.0582</v>
      </c>
    </row>
    <row r="103" spans="1:17" ht="12.75">
      <c r="A103" s="4" t="s">
        <v>108</v>
      </c>
      <c r="B103" s="8" t="s">
        <v>55</v>
      </c>
      <c r="C103" t="s">
        <v>54</v>
      </c>
      <c r="D103" s="1">
        <v>27560</v>
      </c>
      <c r="E103" s="2">
        <v>0.5649</v>
      </c>
      <c r="F103" t="s">
        <v>12</v>
      </c>
      <c r="G103" s="1">
        <v>13895</v>
      </c>
      <c r="H103" s="2">
        <v>0.2848</v>
      </c>
      <c r="I103" t="s">
        <v>13</v>
      </c>
      <c r="J103" s="1">
        <v>2970</v>
      </c>
      <c r="K103" s="2">
        <v>0.0609</v>
      </c>
      <c r="L103" t="s">
        <v>15</v>
      </c>
      <c r="M103" s="1">
        <v>2432</v>
      </c>
      <c r="N103" s="2">
        <v>0.0498</v>
      </c>
      <c r="O103" t="s">
        <v>16</v>
      </c>
      <c r="P103" s="1">
        <v>1930</v>
      </c>
      <c r="Q103" s="2">
        <v>0.0396</v>
      </c>
    </row>
    <row r="104" spans="1:17" ht="12.75">
      <c r="A104" s="4" t="s">
        <v>109</v>
      </c>
      <c r="B104" s="8" t="s">
        <v>55</v>
      </c>
      <c r="C104" t="s">
        <v>54</v>
      </c>
      <c r="D104" s="1">
        <v>26898</v>
      </c>
      <c r="E104" s="2">
        <v>0.5617</v>
      </c>
      <c r="F104" t="s">
        <v>12</v>
      </c>
      <c r="G104" s="1">
        <v>15089</v>
      </c>
      <c r="H104" s="2">
        <v>0.3151</v>
      </c>
      <c r="I104" t="s">
        <v>15</v>
      </c>
      <c r="J104" s="1">
        <v>2289</v>
      </c>
      <c r="K104" s="2">
        <v>0.0478</v>
      </c>
      <c r="L104" t="s">
        <v>13</v>
      </c>
      <c r="M104" s="1">
        <v>2233</v>
      </c>
      <c r="N104" s="2">
        <v>0.0466</v>
      </c>
      <c r="O104" t="s">
        <v>16</v>
      </c>
      <c r="P104" s="1">
        <v>1375</v>
      </c>
      <c r="Q104" s="2">
        <v>0.0287</v>
      </c>
    </row>
    <row r="105" spans="1:17" ht="12.75">
      <c r="A105" s="4" t="s">
        <v>110</v>
      </c>
      <c r="B105" s="8" t="s">
        <v>55</v>
      </c>
      <c r="C105" t="s">
        <v>13</v>
      </c>
      <c r="D105" s="1">
        <v>17467</v>
      </c>
      <c r="E105" s="2">
        <v>0.365</v>
      </c>
      <c r="F105" t="s">
        <v>54</v>
      </c>
      <c r="G105" s="1">
        <v>17430</v>
      </c>
      <c r="H105" s="2">
        <v>0.3642</v>
      </c>
      <c r="I105" t="s">
        <v>12</v>
      </c>
      <c r="J105" s="1">
        <v>10302</v>
      </c>
      <c r="K105" s="2">
        <v>0.2153</v>
      </c>
      <c r="L105" t="s">
        <v>15</v>
      </c>
      <c r="M105" s="1">
        <v>1987</v>
      </c>
      <c r="N105" s="2">
        <v>0.0415</v>
      </c>
      <c r="O105" t="s">
        <v>16</v>
      </c>
      <c r="P105">
        <v>671</v>
      </c>
      <c r="Q105" s="2">
        <v>0.014</v>
      </c>
    </row>
    <row r="106" spans="1:17" ht="12.75">
      <c r="A106" s="4" t="s">
        <v>111</v>
      </c>
      <c r="B106" s="8" t="s">
        <v>55</v>
      </c>
      <c r="C106" t="s">
        <v>54</v>
      </c>
      <c r="D106" s="1">
        <v>23583</v>
      </c>
      <c r="E106" s="2">
        <v>0.604</v>
      </c>
      <c r="F106" t="s">
        <v>12</v>
      </c>
      <c r="G106" s="1">
        <v>11609</v>
      </c>
      <c r="H106" s="2">
        <v>0.2973</v>
      </c>
      <c r="I106" t="s">
        <v>13</v>
      </c>
      <c r="J106" s="1">
        <v>1343</v>
      </c>
      <c r="K106" s="2">
        <v>0.0344</v>
      </c>
      <c r="L106" t="s">
        <v>15</v>
      </c>
      <c r="M106" s="1">
        <v>1327</v>
      </c>
      <c r="N106" s="2">
        <v>0.034</v>
      </c>
      <c r="O106" t="s">
        <v>16</v>
      </c>
      <c r="P106" s="1">
        <v>1180</v>
      </c>
      <c r="Q106" s="2">
        <v>0.0302</v>
      </c>
    </row>
    <row r="107" spans="1:17" ht="12.75">
      <c r="A107" s="4" t="s">
        <v>112</v>
      </c>
      <c r="B107" s="8" t="s">
        <v>55</v>
      </c>
      <c r="C107" t="s">
        <v>54</v>
      </c>
      <c r="D107" s="1">
        <v>20783</v>
      </c>
      <c r="E107" s="2">
        <v>0.4978</v>
      </c>
      <c r="F107" t="s">
        <v>12</v>
      </c>
      <c r="G107" s="1">
        <v>14159</v>
      </c>
      <c r="H107" s="2">
        <v>0.3392</v>
      </c>
      <c r="I107" t="s">
        <v>15</v>
      </c>
      <c r="J107" s="1">
        <v>2999</v>
      </c>
      <c r="K107" s="2">
        <v>0.0718</v>
      </c>
      <c r="L107" t="s">
        <v>13</v>
      </c>
      <c r="M107" s="1">
        <v>2224</v>
      </c>
      <c r="N107" s="2">
        <v>0.0533</v>
      </c>
      <c r="O107" t="s">
        <v>16</v>
      </c>
      <c r="P107" s="1">
        <v>1581</v>
      </c>
      <c r="Q107" s="2">
        <v>0.0379</v>
      </c>
    </row>
    <row r="108" spans="1:17" ht="12.75">
      <c r="A108" s="4" t="s">
        <v>113</v>
      </c>
      <c r="B108" s="8" t="s">
        <v>55</v>
      </c>
      <c r="C108" t="s">
        <v>54</v>
      </c>
      <c r="D108" s="1">
        <v>21530</v>
      </c>
      <c r="E108" s="2">
        <v>0.4892</v>
      </c>
      <c r="F108" t="s">
        <v>12</v>
      </c>
      <c r="G108" s="1">
        <v>17390</v>
      </c>
      <c r="H108" s="2">
        <v>0.3951</v>
      </c>
      <c r="I108" t="s">
        <v>15</v>
      </c>
      <c r="J108" s="1">
        <v>2855</v>
      </c>
      <c r="K108" s="2">
        <v>0.0649</v>
      </c>
      <c r="L108" t="s">
        <v>13</v>
      </c>
      <c r="M108" s="1">
        <v>1667</v>
      </c>
      <c r="N108" s="2">
        <v>0.0379</v>
      </c>
      <c r="O108" t="s">
        <v>16</v>
      </c>
      <c r="P108">
        <v>571</v>
      </c>
      <c r="Q108" s="2">
        <v>0.013</v>
      </c>
    </row>
    <row r="109" spans="1:17" ht="12.75">
      <c r="A109" s="4" t="s">
        <v>114</v>
      </c>
      <c r="B109" s="8" t="s">
        <v>55</v>
      </c>
      <c r="C109" t="s">
        <v>54</v>
      </c>
      <c r="D109" s="1">
        <v>20709</v>
      </c>
      <c r="E109" s="2">
        <v>0.5467</v>
      </c>
      <c r="F109" t="s">
        <v>12</v>
      </c>
      <c r="G109" s="1">
        <v>12898</v>
      </c>
      <c r="H109" s="2">
        <v>0.3405</v>
      </c>
      <c r="I109" t="s">
        <v>13</v>
      </c>
      <c r="J109" s="1">
        <v>1693</v>
      </c>
      <c r="K109" s="2">
        <v>0.0447</v>
      </c>
      <c r="L109" t="s">
        <v>15</v>
      </c>
      <c r="M109" s="1">
        <v>1571</v>
      </c>
      <c r="N109" s="2">
        <v>0.0415</v>
      </c>
      <c r="O109" t="s">
        <v>16</v>
      </c>
      <c r="P109" s="1">
        <v>1007</v>
      </c>
      <c r="Q109" s="2">
        <v>0.0266</v>
      </c>
    </row>
    <row r="110" spans="1:17" ht="12.75">
      <c r="A110" s="4" t="s">
        <v>115</v>
      </c>
      <c r="B110" s="8" t="s">
        <v>55</v>
      </c>
      <c r="C110" t="s">
        <v>54</v>
      </c>
      <c r="D110" s="1">
        <v>21095</v>
      </c>
      <c r="E110" s="2">
        <v>0.5763</v>
      </c>
      <c r="F110" t="s">
        <v>12</v>
      </c>
      <c r="G110" s="1">
        <v>11857</v>
      </c>
      <c r="H110" s="2">
        <v>0.3239</v>
      </c>
      <c r="I110" t="s">
        <v>15</v>
      </c>
      <c r="J110" s="1">
        <v>2021</v>
      </c>
      <c r="K110" s="2">
        <v>0.0552</v>
      </c>
      <c r="L110" t="s">
        <v>13</v>
      </c>
      <c r="M110">
        <v>869</v>
      </c>
      <c r="N110" s="2">
        <v>0.0237</v>
      </c>
      <c r="O110" t="s">
        <v>16</v>
      </c>
      <c r="P110">
        <v>760</v>
      </c>
      <c r="Q110" s="2">
        <v>0.0208</v>
      </c>
    </row>
    <row r="111" spans="1:17" ht="12.75">
      <c r="A111" s="4" t="s">
        <v>116</v>
      </c>
      <c r="B111" s="8" t="s">
        <v>55</v>
      </c>
      <c r="C111" t="s">
        <v>54</v>
      </c>
      <c r="D111" s="1">
        <v>23025</v>
      </c>
      <c r="E111" s="2">
        <v>0.4929</v>
      </c>
      <c r="F111" t="s">
        <v>12</v>
      </c>
      <c r="G111" s="1">
        <v>15690</v>
      </c>
      <c r="H111" s="2">
        <v>0.3358</v>
      </c>
      <c r="I111" t="s">
        <v>13</v>
      </c>
      <c r="J111" s="1">
        <v>1983</v>
      </c>
      <c r="K111" s="2">
        <v>0.0424</v>
      </c>
      <c r="L111" t="s">
        <v>117</v>
      </c>
      <c r="M111" s="1">
        <v>1476</v>
      </c>
      <c r="N111" s="2">
        <v>0.0316</v>
      </c>
      <c r="O111" t="s">
        <v>16</v>
      </c>
      <c r="P111" s="1">
        <v>4544</v>
      </c>
      <c r="Q111" s="2">
        <v>0.0973</v>
      </c>
    </row>
    <row r="112" spans="1:17" ht="12.75">
      <c r="A112" s="4" t="s">
        <v>118</v>
      </c>
      <c r="B112" s="8" t="s">
        <v>55</v>
      </c>
      <c r="C112" t="s">
        <v>54</v>
      </c>
      <c r="D112" s="1">
        <v>22017</v>
      </c>
      <c r="E112" s="2">
        <v>0.4407</v>
      </c>
      <c r="F112" t="s">
        <v>12</v>
      </c>
      <c r="G112" s="1">
        <v>19442</v>
      </c>
      <c r="H112" s="2">
        <v>0.3891</v>
      </c>
      <c r="I112" t="s">
        <v>15</v>
      </c>
      <c r="J112" s="1">
        <v>3270</v>
      </c>
      <c r="K112" s="2">
        <v>0.0654</v>
      </c>
      <c r="L112" t="s">
        <v>13</v>
      </c>
      <c r="M112" s="1">
        <v>2665</v>
      </c>
      <c r="N112" s="2">
        <v>0.0533</v>
      </c>
      <c r="O112" t="s">
        <v>16</v>
      </c>
      <c r="P112" s="1">
        <v>2568</v>
      </c>
      <c r="Q112" s="2">
        <v>0.0514</v>
      </c>
    </row>
    <row r="113" spans="1:17" ht="12.75">
      <c r="A113" s="4" t="s">
        <v>119</v>
      </c>
      <c r="B113" s="8" t="s">
        <v>55</v>
      </c>
      <c r="C113" t="s">
        <v>54</v>
      </c>
      <c r="D113" s="1">
        <v>25661</v>
      </c>
      <c r="E113" s="2">
        <v>0.558</v>
      </c>
      <c r="F113" t="s">
        <v>12</v>
      </c>
      <c r="G113" s="1">
        <v>15776</v>
      </c>
      <c r="H113" s="2">
        <v>0.343</v>
      </c>
      <c r="I113" t="s">
        <v>15</v>
      </c>
      <c r="J113" s="1">
        <v>2139</v>
      </c>
      <c r="K113" s="2">
        <v>0.0465</v>
      </c>
      <c r="L113" t="s">
        <v>13</v>
      </c>
      <c r="M113" s="1">
        <v>1919</v>
      </c>
      <c r="N113" s="2">
        <v>0.0417</v>
      </c>
      <c r="O113" t="s">
        <v>16</v>
      </c>
      <c r="P113">
        <v>493</v>
      </c>
      <c r="Q113" s="2">
        <v>0.0107</v>
      </c>
    </row>
    <row r="114" spans="1:17" ht="12.75">
      <c r="A114" s="4" t="s">
        <v>120</v>
      </c>
      <c r="B114" s="8" t="s">
        <v>55</v>
      </c>
      <c r="C114" t="s">
        <v>54</v>
      </c>
      <c r="D114" s="1">
        <v>22396</v>
      </c>
      <c r="E114" s="2">
        <v>0.4775</v>
      </c>
      <c r="F114" t="s">
        <v>12</v>
      </c>
      <c r="G114" s="1">
        <v>16732</v>
      </c>
      <c r="H114" s="2">
        <v>0.3567</v>
      </c>
      <c r="I114" t="s">
        <v>15</v>
      </c>
      <c r="J114" s="1">
        <v>3122</v>
      </c>
      <c r="K114" s="2">
        <v>0.0666</v>
      </c>
      <c r="L114" t="s">
        <v>13</v>
      </c>
      <c r="M114" s="1">
        <v>2730</v>
      </c>
      <c r="N114" s="2">
        <v>0.0582</v>
      </c>
      <c r="O114" t="s">
        <v>16</v>
      </c>
      <c r="P114" s="1">
        <v>1923</v>
      </c>
      <c r="Q114" s="2">
        <v>0.041</v>
      </c>
    </row>
    <row r="115" spans="1:17" ht="12.75">
      <c r="A115" s="4" t="s">
        <v>121</v>
      </c>
      <c r="B115" s="8" t="s">
        <v>55</v>
      </c>
      <c r="C115" t="s">
        <v>12</v>
      </c>
      <c r="D115" s="1">
        <v>20526</v>
      </c>
      <c r="E115" s="2">
        <v>0.4441</v>
      </c>
      <c r="F115" t="s">
        <v>54</v>
      </c>
      <c r="G115" s="1">
        <v>18060</v>
      </c>
      <c r="H115" s="2">
        <v>0.3908</v>
      </c>
      <c r="I115" t="s">
        <v>15</v>
      </c>
      <c r="J115" s="1">
        <v>3187</v>
      </c>
      <c r="K115" s="2">
        <v>0.069</v>
      </c>
      <c r="L115" t="s">
        <v>13</v>
      </c>
      <c r="M115" s="1">
        <v>2905</v>
      </c>
      <c r="N115" s="2">
        <v>0.0629</v>
      </c>
      <c r="O115" t="s">
        <v>16</v>
      </c>
      <c r="P115" s="1">
        <v>1538</v>
      </c>
      <c r="Q115" s="2">
        <v>0.0333</v>
      </c>
    </row>
    <row r="116" spans="1:17" ht="12.75">
      <c r="A116" s="4" t="s">
        <v>122</v>
      </c>
      <c r="B116" s="8" t="s">
        <v>55</v>
      </c>
      <c r="C116" t="s">
        <v>12</v>
      </c>
      <c r="D116" s="1">
        <v>31957</v>
      </c>
      <c r="E116" s="2">
        <v>0.7333</v>
      </c>
      <c r="F116" t="s">
        <v>54</v>
      </c>
      <c r="G116" s="1">
        <v>5761</v>
      </c>
      <c r="H116" s="2">
        <v>0.1322</v>
      </c>
      <c r="I116" t="s">
        <v>13</v>
      </c>
      <c r="J116" s="1">
        <v>2279</v>
      </c>
      <c r="K116" s="2">
        <v>0.0523</v>
      </c>
      <c r="L116" t="s">
        <v>15</v>
      </c>
      <c r="M116" s="1">
        <v>1870</v>
      </c>
      <c r="N116" s="2">
        <v>0.0429</v>
      </c>
      <c r="O116" t="s">
        <v>16</v>
      </c>
      <c r="P116" s="1">
        <v>1713</v>
      </c>
      <c r="Q116" s="2">
        <v>0.0393</v>
      </c>
    </row>
    <row r="117" spans="1:17" ht="12.75">
      <c r="A117" s="4" t="s">
        <v>123</v>
      </c>
      <c r="B117" s="8" t="s">
        <v>55</v>
      </c>
      <c r="C117" t="s">
        <v>12</v>
      </c>
      <c r="D117" s="1">
        <v>34968</v>
      </c>
      <c r="E117" s="2">
        <v>0.7666</v>
      </c>
      <c r="F117" t="s">
        <v>54</v>
      </c>
      <c r="G117" s="1">
        <v>6593</v>
      </c>
      <c r="H117" s="2">
        <v>0.1445</v>
      </c>
      <c r="I117" t="s">
        <v>15</v>
      </c>
      <c r="J117" s="1">
        <v>1728</v>
      </c>
      <c r="K117" s="2">
        <v>0.0379</v>
      </c>
      <c r="L117" t="s">
        <v>13</v>
      </c>
      <c r="M117" s="1">
        <v>1049</v>
      </c>
      <c r="N117" s="2">
        <v>0.023</v>
      </c>
      <c r="O117" t="s">
        <v>16</v>
      </c>
      <c r="P117" s="1">
        <v>1276</v>
      </c>
      <c r="Q117" s="2">
        <v>0.028</v>
      </c>
    </row>
    <row r="118" spans="1:17" ht="12.75">
      <c r="A118" s="4" t="s">
        <v>124</v>
      </c>
      <c r="B118" s="8" t="s">
        <v>55</v>
      </c>
      <c r="C118" t="s">
        <v>12</v>
      </c>
      <c r="D118" s="1">
        <v>27502</v>
      </c>
      <c r="E118" s="2">
        <v>0.5261</v>
      </c>
      <c r="F118" t="s">
        <v>54</v>
      </c>
      <c r="G118" s="1">
        <v>20934</v>
      </c>
      <c r="H118" s="2">
        <v>0.4004</v>
      </c>
      <c r="I118" t="s">
        <v>15</v>
      </c>
      <c r="J118" s="1">
        <v>2112</v>
      </c>
      <c r="K118" s="2">
        <v>0.0404</v>
      </c>
      <c r="L118" t="s">
        <v>13</v>
      </c>
      <c r="M118">
        <v>657</v>
      </c>
      <c r="N118" s="2">
        <v>0.0126</v>
      </c>
      <c r="O118" t="s">
        <v>16</v>
      </c>
      <c r="P118" s="1">
        <v>1072</v>
      </c>
      <c r="Q118" s="2">
        <v>0.0205</v>
      </c>
    </row>
    <row r="119" spans="1:17" ht="12.75">
      <c r="A119" s="4" t="s">
        <v>125</v>
      </c>
      <c r="B119" s="8" t="s">
        <v>55</v>
      </c>
      <c r="C119" t="s">
        <v>12</v>
      </c>
      <c r="D119" s="1">
        <v>20248</v>
      </c>
      <c r="E119" s="2">
        <v>0.4574</v>
      </c>
      <c r="F119" t="s">
        <v>54</v>
      </c>
      <c r="G119" s="1">
        <v>19509</v>
      </c>
      <c r="H119" s="2">
        <v>0.4407</v>
      </c>
      <c r="I119" t="s">
        <v>15</v>
      </c>
      <c r="J119" s="1">
        <v>1839</v>
      </c>
      <c r="K119" s="2">
        <v>0.0415</v>
      </c>
      <c r="L119" t="s">
        <v>13</v>
      </c>
      <c r="M119" s="1">
        <v>1488</v>
      </c>
      <c r="N119" s="2">
        <v>0.0336</v>
      </c>
      <c r="O119" t="s">
        <v>16</v>
      </c>
      <c r="P119" s="1">
        <v>1186</v>
      </c>
      <c r="Q119" s="2">
        <v>0.0268</v>
      </c>
    </row>
    <row r="120" spans="1:17" ht="12.75">
      <c r="A120" s="4" t="s">
        <v>126</v>
      </c>
      <c r="B120" s="8" t="s">
        <v>55</v>
      </c>
      <c r="C120" t="s">
        <v>54</v>
      </c>
      <c r="D120" s="1">
        <v>24045</v>
      </c>
      <c r="E120" s="2">
        <v>0.4833</v>
      </c>
      <c r="F120" t="s">
        <v>12</v>
      </c>
      <c r="G120" s="1">
        <v>19357</v>
      </c>
      <c r="H120" s="2">
        <v>0.3891</v>
      </c>
      <c r="I120" t="s">
        <v>13</v>
      </c>
      <c r="J120" s="1">
        <v>2582</v>
      </c>
      <c r="K120" s="2">
        <v>0.0519</v>
      </c>
      <c r="L120" t="s">
        <v>15</v>
      </c>
      <c r="M120" s="1">
        <v>2187</v>
      </c>
      <c r="N120" s="2">
        <v>0.044</v>
      </c>
      <c r="O120" t="s">
        <v>16</v>
      </c>
      <c r="P120" s="1">
        <v>1578</v>
      </c>
      <c r="Q120" s="2">
        <v>0.0317</v>
      </c>
    </row>
    <row r="121" spans="1:17" ht="12.75">
      <c r="A121" s="4" t="s">
        <v>127</v>
      </c>
      <c r="B121" s="8" t="s">
        <v>55</v>
      </c>
      <c r="C121" t="s">
        <v>54</v>
      </c>
      <c r="D121" s="1">
        <v>22430</v>
      </c>
      <c r="E121" s="2">
        <v>0.5538</v>
      </c>
      <c r="F121" t="s">
        <v>12</v>
      </c>
      <c r="G121" s="1">
        <v>11599</v>
      </c>
      <c r="H121" s="2">
        <v>0.2864</v>
      </c>
      <c r="I121" t="s">
        <v>15</v>
      </c>
      <c r="J121" s="1">
        <v>2721</v>
      </c>
      <c r="K121" s="2">
        <v>0.0672</v>
      </c>
      <c r="L121" t="s">
        <v>13</v>
      </c>
      <c r="M121" s="1">
        <v>2036</v>
      </c>
      <c r="N121" s="2">
        <v>0.0503</v>
      </c>
      <c r="O121" t="s">
        <v>16</v>
      </c>
      <c r="P121" s="1">
        <v>1717</v>
      </c>
      <c r="Q121" s="2">
        <v>0.0424</v>
      </c>
    </row>
    <row r="122" spans="1:17" ht="12.75">
      <c r="A122" s="4" t="s">
        <v>128</v>
      </c>
      <c r="B122" s="8" t="s">
        <v>55</v>
      </c>
      <c r="C122" t="s">
        <v>54</v>
      </c>
      <c r="D122" s="1">
        <v>22807</v>
      </c>
      <c r="E122" s="2">
        <v>0.4768</v>
      </c>
      <c r="F122" t="s">
        <v>12</v>
      </c>
      <c r="G122" s="1">
        <v>20042</v>
      </c>
      <c r="H122" s="2">
        <v>0.419</v>
      </c>
      <c r="I122" t="s">
        <v>15</v>
      </c>
      <c r="J122" s="1">
        <v>2514</v>
      </c>
      <c r="K122" s="2">
        <v>0.0526</v>
      </c>
      <c r="L122" t="s">
        <v>13</v>
      </c>
      <c r="M122">
        <v>825</v>
      </c>
      <c r="N122" s="2">
        <v>0.0172</v>
      </c>
      <c r="O122" t="s">
        <v>16</v>
      </c>
      <c r="P122" s="1">
        <v>1644</v>
      </c>
      <c r="Q122" s="2">
        <v>0.0344</v>
      </c>
    </row>
    <row r="123" spans="1:17" ht="12.75">
      <c r="A123" s="4" t="s">
        <v>129</v>
      </c>
      <c r="B123" s="8" t="s">
        <v>55</v>
      </c>
      <c r="C123" t="s">
        <v>12</v>
      </c>
      <c r="D123" s="1">
        <v>25837</v>
      </c>
      <c r="E123" s="2">
        <v>0.5137</v>
      </c>
      <c r="F123" t="s">
        <v>54</v>
      </c>
      <c r="G123" s="1">
        <v>17424</v>
      </c>
      <c r="H123" s="2">
        <v>0.3465</v>
      </c>
      <c r="I123" t="s">
        <v>15</v>
      </c>
      <c r="J123" s="1">
        <v>4135</v>
      </c>
      <c r="K123" s="2">
        <v>0.0822</v>
      </c>
      <c r="L123" t="s">
        <v>13</v>
      </c>
      <c r="M123" s="1">
        <v>1999</v>
      </c>
      <c r="N123" s="2">
        <v>0.0397</v>
      </c>
      <c r="O123" t="s">
        <v>16</v>
      </c>
      <c r="P123">
        <v>896</v>
      </c>
      <c r="Q123" s="2">
        <v>0.0178</v>
      </c>
    </row>
    <row r="124" spans="1:17" ht="12.75">
      <c r="A124" s="4" t="s">
        <v>130</v>
      </c>
      <c r="B124" s="8" t="s">
        <v>55</v>
      </c>
      <c r="C124" t="s">
        <v>54</v>
      </c>
      <c r="D124" s="1">
        <v>24203</v>
      </c>
      <c r="E124" s="2">
        <v>0.5516</v>
      </c>
      <c r="F124" t="s">
        <v>12</v>
      </c>
      <c r="G124" s="1">
        <v>12624</v>
      </c>
      <c r="H124" s="2">
        <v>0.2877</v>
      </c>
      <c r="I124" t="s">
        <v>13</v>
      </c>
      <c r="J124" s="1">
        <v>2712</v>
      </c>
      <c r="K124" s="2">
        <v>0.0618</v>
      </c>
      <c r="L124" t="s">
        <v>15</v>
      </c>
      <c r="M124" s="1">
        <v>2218</v>
      </c>
      <c r="N124" s="2">
        <v>0.0506</v>
      </c>
      <c r="O124" t="s">
        <v>16</v>
      </c>
      <c r="P124" s="1">
        <v>2118</v>
      </c>
      <c r="Q124" s="2">
        <v>0.0483</v>
      </c>
    </row>
    <row r="125" spans="1:17" ht="12.75">
      <c r="A125" s="4" t="s">
        <v>131</v>
      </c>
      <c r="B125" s="8" t="s">
        <v>55</v>
      </c>
      <c r="C125" t="s">
        <v>12</v>
      </c>
      <c r="D125" s="1">
        <v>23345</v>
      </c>
      <c r="E125" s="2">
        <v>0.5947</v>
      </c>
      <c r="F125" t="s">
        <v>13</v>
      </c>
      <c r="G125" s="1">
        <v>4882</v>
      </c>
      <c r="H125" s="2">
        <v>0.1244</v>
      </c>
      <c r="I125" t="s">
        <v>54</v>
      </c>
      <c r="J125" s="1">
        <v>4304</v>
      </c>
      <c r="K125" s="2">
        <v>0.1096</v>
      </c>
      <c r="L125" t="s">
        <v>14</v>
      </c>
      <c r="M125" s="1">
        <v>2260</v>
      </c>
      <c r="N125" s="2">
        <v>0.0576</v>
      </c>
      <c r="O125" t="s">
        <v>16</v>
      </c>
      <c r="P125" s="1">
        <v>4465</v>
      </c>
      <c r="Q125" s="2">
        <v>0.1137</v>
      </c>
    </row>
    <row r="126" spans="1:17" ht="12.75">
      <c r="A126" s="4"/>
      <c r="D126" s="1"/>
      <c r="E126" s="2"/>
      <c r="G126" s="1"/>
      <c r="H126" s="2"/>
      <c r="J126" s="1"/>
      <c r="K126" s="2"/>
      <c r="M126" s="1"/>
      <c r="N126" s="2"/>
      <c r="P126" s="1"/>
      <c r="Q126" s="2"/>
    </row>
    <row r="127" spans="1:17" ht="12.75">
      <c r="A127" s="4"/>
      <c r="D127" s="1"/>
      <c r="E127" s="2"/>
      <c r="G127" s="1"/>
      <c r="H127" s="2"/>
      <c r="J127" s="1"/>
      <c r="K127" s="2"/>
      <c r="M127" s="1"/>
      <c r="N127" s="2"/>
      <c r="P127" s="1"/>
      <c r="Q127" s="2"/>
    </row>
    <row r="128" spans="1:17" s="5" customFormat="1" ht="12.75">
      <c r="A128" s="5" t="s">
        <v>132</v>
      </c>
      <c r="B128" s="10" t="s">
        <v>133</v>
      </c>
      <c r="C128" s="5" t="s">
        <v>12</v>
      </c>
      <c r="D128" s="6">
        <v>19974</v>
      </c>
      <c r="E128" s="7">
        <v>0.5744</v>
      </c>
      <c r="F128" s="5" t="s">
        <v>15</v>
      </c>
      <c r="G128" s="6">
        <v>8260</v>
      </c>
      <c r="H128" s="7">
        <v>0.2375</v>
      </c>
      <c r="I128" s="5" t="s">
        <v>13</v>
      </c>
      <c r="J128" s="6">
        <v>4767</v>
      </c>
      <c r="K128" s="7">
        <v>0.1371</v>
      </c>
      <c r="L128" s="5" t="s">
        <v>14</v>
      </c>
      <c r="M128" s="6">
        <v>1425</v>
      </c>
      <c r="N128" s="7">
        <v>0.041</v>
      </c>
      <c r="O128" s="5" t="s">
        <v>16</v>
      </c>
      <c r="P128" s="5">
        <v>348</v>
      </c>
      <c r="Q128" s="7">
        <v>0.01</v>
      </c>
    </row>
    <row r="129" spans="1:17" s="5" customFormat="1" ht="12.75">
      <c r="A129" s="5" t="s">
        <v>134</v>
      </c>
      <c r="B129" s="10" t="s">
        <v>133</v>
      </c>
      <c r="C129" s="5" t="s">
        <v>12</v>
      </c>
      <c r="D129" s="6">
        <v>18572</v>
      </c>
      <c r="E129" s="7">
        <v>0.5393</v>
      </c>
      <c r="F129" s="5" t="s">
        <v>15</v>
      </c>
      <c r="G129" s="6">
        <v>7143</v>
      </c>
      <c r="H129" s="7">
        <v>0.2074</v>
      </c>
      <c r="I129" s="5" t="s">
        <v>14</v>
      </c>
      <c r="J129" s="6">
        <v>6380</v>
      </c>
      <c r="K129" s="7">
        <v>0.1852</v>
      </c>
      <c r="L129" s="5" t="s">
        <v>13</v>
      </c>
      <c r="M129" s="6">
        <v>2060</v>
      </c>
      <c r="N129" s="7">
        <v>0.0598</v>
      </c>
      <c r="O129" s="5" t="s">
        <v>16</v>
      </c>
      <c r="P129" s="5">
        <v>285</v>
      </c>
      <c r="Q129" s="7">
        <v>0.0083</v>
      </c>
    </row>
    <row r="130" spans="1:17" s="5" customFormat="1" ht="12.75">
      <c r="A130" s="5" t="s">
        <v>135</v>
      </c>
      <c r="B130" s="10" t="s">
        <v>133</v>
      </c>
      <c r="C130" s="5" t="s">
        <v>12</v>
      </c>
      <c r="D130" s="6">
        <v>21197</v>
      </c>
      <c r="E130" s="7">
        <v>0.4281</v>
      </c>
      <c r="F130" s="5" t="s">
        <v>15</v>
      </c>
      <c r="G130" s="6">
        <v>14491</v>
      </c>
      <c r="H130" s="7">
        <v>0.2927</v>
      </c>
      <c r="I130" s="5" t="s">
        <v>13</v>
      </c>
      <c r="J130" s="6">
        <v>8966</v>
      </c>
      <c r="K130" s="7">
        <v>0.1811</v>
      </c>
      <c r="L130" s="5" t="s">
        <v>14</v>
      </c>
      <c r="M130" s="6">
        <v>4567</v>
      </c>
      <c r="N130" s="7">
        <v>0.0922</v>
      </c>
      <c r="O130" s="5" t="s">
        <v>16</v>
      </c>
      <c r="P130" s="5">
        <v>292</v>
      </c>
      <c r="Q130" s="7">
        <v>0.0059</v>
      </c>
    </row>
    <row r="131" spans="1:17" s="5" customFormat="1" ht="12.75">
      <c r="A131" s="5" t="s">
        <v>136</v>
      </c>
      <c r="B131" s="10" t="s">
        <v>133</v>
      </c>
      <c r="C131" s="5" t="s">
        <v>12</v>
      </c>
      <c r="D131" s="6">
        <v>17508</v>
      </c>
      <c r="E131" s="7">
        <v>0.4841</v>
      </c>
      <c r="F131" s="5" t="s">
        <v>15</v>
      </c>
      <c r="G131" s="6">
        <v>11760</v>
      </c>
      <c r="H131" s="7">
        <v>0.3252</v>
      </c>
      <c r="I131" s="5" t="s">
        <v>13</v>
      </c>
      <c r="J131" s="6">
        <v>4895</v>
      </c>
      <c r="K131" s="7">
        <v>0.1353</v>
      </c>
      <c r="L131" s="5" t="s">
        <v>14</v>
      </c>
      <c r="M131" s="6">
        <v>1608</v>
      </c>
      <c r="N131" s="7">
        <v>0.0445</v>
      </c>
      <c r="O131" s="5" t="s">
        <v>16</v>
      </c>
      <c r="P131" s="5">
        <v>396</v>
      </c>
      <c r="Q131" s="7">
        <v>0.0109</v>
      </c>
    </row>
    <row r="132" spans="1:17" s="5" customFormat="1" ht="12.75">
      <c r="A132" s="5" t="s">
        <v>137</v>
      </c>
      <c r="B132" s="10" t="s">
        <v>133</v>
      </c>
      <c r="C132" s="5" t="s">
        <v>12</v>
      </c>
      <c r="D132" s="6">
        <v>21905</v>
      </c>
      <c r="E132" s="7">
        <v>0.5322</v>
      </c>
      <c r="F132" s="5" t="s">
        <v>14</v>
      </c>
      <c r="G132" s="6">
        <v>8449</v>
      </c>
      <c r="H132" s="7">
        <v>0.2053</v>
      </c>
      <c r="I132" s="5" t="s">
        <v>13</v>
      </c>
      <c r="J132" s="6">
        <v>5574</v>
      </c>
      <c r="K132" s="7">
        <v>0.1354</v>
      </c>
      <c r="L132" s="5" t="s">
        <v>15</v>
      </c>
      <c r="M132" s="6">
        <v>3728</v>
      </c>
      <c r="N132" s="7">
        <v>0.0906</v>
      </c>
      <c r="O132" s="5" t="s">
        <v>16</v>
      </c>
      <c r="P132" s="6">
        <v>1506</v>
      </c>
      <c r="Q132" s="7">
        <v>0.0366</v>
      </c>
    </row>
    <row r="133" spans="1:17" s="5" customFormat="1" ht="12.75">
      <c r="A133" s="5" t="s">
        <v>138</v>
      </c>
      <c r="B133" s="10" t="s">
        <v>133</v>
      </c>
      <c r="C133" s="5" t="s">
        <v>12</v>
      </c>
      <c r="D133" s="6">
        <v>18331</v>
      </c>
      <c r="E133" s="7">
        <v>0.5604</v>
      </c>
      <c r="F133" s="5" t="s">
        <v>15</v>
      </c>
      <c r="G133" s="6">
        <v>6178</v>
      </c>
      <c r="H133" s="7">
        <v>0.1889</v>
      </c>
      <c r="I133" s="5" t="s">
        <v>13</v>
      </c>
      <c r="J133" s="6">
        <v>5316</v>
      </c>
      <c r="K133" s="7">
        <v>0.1625</v>
      </c>
      <c r="L133" s="5" t="s">
        <v>14</v>
      </c>
      <c r="M133" s="6">
        <v>1637</v>
      </c>
      <c r="N133" s="7">
        <v>0.05</v>
      </c>
      <c r="O133" s="5" t="s">
        <v>16</v>
      </c>
      <c r="P133" s="6">
        <v>1251</v>
      </c>
      <c r="Q133" s="7">
        <v>0.0382</v>
      </c>
    </row>
    <row r="134" spans="1:17" s="5" customFormat="1" ht="12.75">
      <c r="A134" s="5" t="s">
        <v>139</v>
      </c>
      <c r="B134" s="10" t="s">
        <v>133</v>
      </c>
      <c r="C134" s="5" t="s">
        <v>12</v>
      </c>
      <c r="D134" s="6">
        <v>17752</v>
      </c>
      <c r="E134" s="7">
        <v>0.5461</v>
      </c>
      <c r="F134" s="5" t="s">
        <v>13</v>
      </c>
      <c r="G134" s="6">
        <v>6935</v>
      </c>
      <c r="H134" s="7">
        <v>0.2134</v>
      </c>
      <c r="I134" s="5" t="s">
        <v>15</v>
      </c>
      <c r="J134" s="6">
        <v>5622</v>
      </c>
      <c r="K134" s="7">
        <v>0.173</v>
      </c>
      <c r="L134" s="5" t="s">
        <v>14</v>
      </c>
      <c r="M134" s="6">
        <v>1563</v>
      </c>
      <c r="N134" s="7">
        <v>0.0481</v>
      </c>
      <c r="O134" s="5" t="s">
        <v>16</v>
      </c>
      <c r="P134" s="5">
        <v>632</v>
      </c>
      <c r="Q134" s="7">
        <v>0.0194</v>
      </c>
    </row>
    <row r="135" spans="1:17" s="5" customFormat="1" ht="12.75">
      <c r="A135" s="5" t="s">
        <v>140</v>
      </c>
      <c r="B135" s="10" t="s">
        <v>133</v>
      </c>
      <c r="C135" s="5" t="s">
        <v>12</v>
      </c>
      <c r="D135" s="6">
        <v>17301</v>
      </c>
      <c r="E135" s="7">
        <v>0.5614</v>
      </c>
      <c r="F135" s="5" t="s">
        <v>13</v>
      </c>
      <c r="G135" s="6">
        <v>6317</v>
      </c>
      <c r="H135" s="7">
        <v>0.205</v>
      </c>
      <c r="I135" s="5" t="s">
        <v>15</v>
      </c>
      <c r="J135" s="6">
        <v>5546</v>
      </c>
      <c r="K135" s="7">
        <v>0.18</v>
      </c>
      <c r="L135" s="5" t="s">
        <v>14</v>
      </c>
      <c r="M135" s="6">
        <v>1248</v>
      </c>
      <c r="N135" s="7">
        <v>0.0405</v>
      </c>
      <c r="O135" s="5" t="s">
        <v>16</v>
      </c>
      <c r="P135" s="5">
        <v>405</v>
      </c>
      <c r="Q135" s="7">
        <v>0.0131</v>
      </c>
    </row>
    <row r="136" spans="1:17" s="5" customFormat="1" ht="12.75">
      <c r="A136" s="5" t="s">
        <v>141</v>
      </c>
      <c r="B136" s="10" t="s">
        <v>133</v>
      </c>
      <c r="C136" s="5" t="s">
        <v>12</v>
      </c>
      <c r="D136" s="6">
        <v>25753</v>
      </c>
      <c r="E136" s="7">
        <v>0.5549</v>
      </c>
      <c r="F136" s="5" t="s">
        <v>15</v>
      </c>
      <c r="G136" s="6">
        <v>12259</v>
      </c>
      <c r="H136" s="7">
        <v>0.2641</v>
      </c>
      <c r="I136" s="5" t="s">
        <v>13</v>
      </c>
      <c r="J136" s="6">
        <v>4097</v>
      </c>
      <c r="K136" s="7">
        <v>0.0883</v>
      </c>
      <c r="L136" s="5" t="s">
        <v>14</v>
      </c>
      <c r="M136" s="6">
        <v>3343</v>
      </c>
      <c r="N136" s="7">
        <v>0.072</v>
      </c>
      <c r="O136" s="5" t="s">
        <v>16</v>
      </c>
      <c r="P136" s="5">
        <v>959</v>
      </c>
      <c r="Q136" s="7">
        <v>0.0207</v>
      </c>
    </row>
    <row r="137" spans="1:17" s="5" customFormat="1" ht="12.75">
      <c r="A137" s="5" t="s">
        <v>142</v>
      </c>
      <c r="B137" s="10" t="s">
        <v>133</v>
      </c>
      <c r="C137" s="5" t="s">
        <v>12</v>
      </c>
      <c r="D137" s="6">
        <v>24732</v>
      </c>
      <c r="E137" s="7">
        <v>0.4612</v>
      </c>
      <c r="F137" s="5" t="s">
        <v>15</v>
      </c>
      <c r="G137" s="6">
        <v>13259</v>
      </c>
      <c r="H137" s="7">
        <v>0.2473</v>
      </c>
      <c r="I137" s="5" t="s">
        <v>13</v>
      </c>
      <c r="J137" s="6">
        <v>12732</v>
      </c>
      <c r="K137" s="7">
        <v>0.2374</v>
      </c>
      <c r="L137" s="5" t="s">
        <v>14</v>
      </c>
      <c r="M137" s="6">
        <v>2123</v>
      </c>
      <c r="N137" s="7">
        <v>0.0396</v>
      </c>
      <c r="O137" s="5" t="s">
        <v>16</v>
      </c>
      <c r="P137" s="5">
        <v>775</v>
      </c>
      <c r="Q137" s="7">
        <v>0.0145</v>
      </c>
    </row>
    <row r="138" spans="1:17" s="5" customFormat="1" ht="12.75">
      <c r="A138" s="5" t="s">
        <v>143</v>
      </c>
      <c r="B138" s="10" t="s">
        <v>133</v>
      </c>
      <c r="C138" s="5" t="s">
        <v>12</v>
      </c>
      <c r="D138" s="6">
        <v>20767</v>
      </c>
      <c r="E138" s="7">
        <v>0.4664</v>
      </c>
      <c r="F138" s="5" t="s">
        <v>15</v>
      </c>
      <c r="G138" s="6">
        <v>13960</v>
      </c>
      <c r="H138" s="7">
        <v>0.3135</v>
      </c>
      <c r="I138" s="5" t="s">
        <v>13</v>
      </c>
      <c r="J138" s="6">
        <v>5577</v>
      </c>
      <c r="K138" s="7">
        <v>0.1253</v>
      </c>
      <c r="L138" s="5" t="s">
        <v>14</v>
      </c>
      <c r="M138" s="6">
        <v>3879</v>
      </c>
      <c r="N138" s="7">
        <v>0.0871</v>
      </c>
      <c r="O138" s="5" t="s">
        <v>16</v>
      </c>
      <c r="P138" s="5">
        <v>343</v>
      </c>
      <c r="Q138" s="7">
        <v>0.0077</v>
      </c>
    </row>
    <row r="139" spans="1:17" s="5" customFormat="1" ht="12.75">
      <c r="A139" s="5" t="s">
        <v>144</v>
      </c>
      <c r="B139" s="10" t="s">
        <v>133</v>
      </c>
      <c r="C139" s="5" t="s">
        <v>15</v>
      </c>
      <c r="D139" s="6">
        <v>19331</v>
      </c>
      <c r="E139" s="7">
        <v>0.3802</v>
      </c>
      <c r="F139" s="5" t="s">
        <v>12</v>
      </c>
      <c r="G139" s="6">
        <v>19167</v>
      </c>
      <c r="H139" s="7">
        <v>0.3769</v>
      </c>
      <c r="I139" s="5" t="s">
        <v>13</v>
      </c>
      <c r="J139" s="6">
        <v>9800</v>
      </c>
      <c r="K139" s="7">
        <v>0.1927</v>
      </c>
      <c r="L139" s="5" t="s">
        <v>14</v>
      </c>
      <c r="M139" s="6">
        <v>1553</v>
      </c>
      <c r="N139" s="7">
        <v>0.0305</v>
      </c>
      <c r="O139" s="5" t="s">
        <v>16</v>
      </c>
      <c r="P139" s="5">
        <v>998</v>
      </c>
      <c r="Q139" s="7">
        <v>0.0196</v>
      </c>
    </row>
    <row r="140" spans="1:17" s="5" customFormat="1" ht="12.75">
      <c r="A140" s="5" t="s">
        <v>145</v>
      </c>
      <c r="B140" s="10" t="s">
        <v>133</v>
      </c>
      <c r="C140" s="5" t="s">
        <v>12</v>
      </c>
      <c r="D140" s="6">
        <v>19894</v>
      </c>
      <c r="E140" s="7">
        <v>0.4971</v>
      </c>
      <c r="F140" s="5" t="s">
        <v>15</v>
      </c>
      <c r="G140" s="6">
        <v>12826</v>
      </c>
      <c r="H140" s="7">
        <v>0.3205</v>
      </c>
      <c r="I140" s="5" t="s">
        <v>13</v>
      </c>
      <c r="J140" s="6">
        <v>4130</v>
      </c>
      <c r="K140" s="7">
        <v>0.1032</v>
      </c>
      <c r="L140" s="5" t="s">
        <v>14</v>
      </c>
      <c r="M140" s="6">
        <v>2182</v>
      </c>
      <c r="N140" s="7">
        <v>0.0545</v>
      </c>
      <c r="O140" s="5" t="s">
        <v>16</v>
      </c>
      <c r="P140" s="5">
        <v>990</v>
      </c>
      <c r="Q140" s="7">
        <v>0.0247</v>
      </c>
    </row>
    <row r="141" spans="1:17" s="5" customFormat="1" ht="12.75">
      <c r="A141" s="5" t="s">
        <v>146</v>
      </c>
      <c r="B141" s="10" t="s">
        <v>133</v>
      </c>
      <c r="C141" s="5" t="s">
        <v>12</v>
      </c>
      <c r="D141" s="6">
        <v>17901</v>
      </c>
      <c r="E141" s="7">
        <v>0.4415</v>
      </c>
      <c r="F141" s="5" t="s">
        <v>15</v>
      </c>
      <c r="G141" s="6">
        <v>12557</v>
      </c>
      <c r="H141" s="7">
        <v>0.3097</v>
      </c>
      <c r="I141" s="5" t="s">
        <v>13</v>
      </c>
      <c r="J141" s="6">
        <v>7676</v>
      </c>
      <c r="K141" s="7">
        <v>0.1893</v>
      </c>
      <c r="L141" s="5" t="s">
        <v>14</v>
      </c>
      <c r="M141" s="6">
        <v>1968</v>
      </c>
      <c r="N141" s="7">
        <v>0.0485</v>
      </c>
      <c r="O141" s="5" t="s">
        <v>16</v>
      </c>
      <c r="P141" s="5">
        <v>446</v>
      </c>
      <c r="Q141" s="7">
        <v>0.011</v>
      </c>
    </row>
    <row r="142" spans="1:17" s="5" customFormat="1" ht="12.75">
      <c r="A142" s="5" t="s">
        <v>147</v>
      </c>
      <c r="B142" s="10" t="s">
        <v>133</v>
      </c>
      <c r="C142" s="5" t="s">
        <v>12</v>
      </c>
      <c r="D142" s="6">
        <v>18282</v>
      </c>
      <c r="E142" s="7">
        <v>0.6472</v>
      </c>
      <c r="F142" s="5" t="s">
        <v>14</v>
      </c>
      <c r="G142" s="6">
        <v>4668</v>
      </c>
      <c r="H142" s="7">
        <v>0.1652</v>
      </c>
      <c r="I142" s="5" t="s">
        <v>15</v>
      </c>
      <c r="J142" s="6">
        <v>2120</v>
      </c>
      <c r="K142" s="7">
        <v>0.075</v>
      </c>
      <c r="L142" s="5" t="s">
        <v>13</v>
      </c>
      <c r="M142" s="6">
        <v>1605</v>
      </c>
      <c r="N142" s="7">
        <v>0.0568</v>
      </c>
      <c r="O142" s="5" t="s">
        <v>16</v>
      </c>
      <c r="P142" s="6">
        <v>1575</v>
      </c>
      <c r="Q142" s="7">
        <v>0.0558</v>
      </c>
    </row>
    <row r="143" spans="1:17" s="5" customFormat="1" ht="12.75">
      <c r="A143" s="5" t="s">
        <v>148</v>
      </c>
      <c r="B143" s="10" t="s">
        <v>133</v>
      </c>
      <c r="C143" s="5" t="s">
        <v>12</v>
      </c>
      <c r="D143" s="6">
        <v>24188</v>
      </c>
      <c r="E143" s="7">
        <v>0.6626</v>
      </c>
      <c r="F143" s="5" t="s">
        <v>13</v>
      </c>
      <c r="G143" s="6">
        <v>5407</v>
      </c>
      <c r="H143" s="7">
        <v>0.1481</v>
      </c>
      <c r="I143" s="5" t="s">
        <v>15</v>
      </c>
      <c r="J143" s="6">
        <v>4454</v>
      </c>
      <c r="K143" s="7">
        <v>0.122</v>
      </c>
      <c r="L143" s="5" t="s">
        <v>14</v>
      </c>
      <c r="M143" s="6">
        <v>2107</v>
      </c>
      <c r="N143" s="7">
        <v>0.0577</v>
      </c>
      <c r="O143" s="5" t="s">
        <v>16</v>
      </c>
      <c r="P143" s="5">
        <v>347</v>
      </c>
      <c r="Q143" s="7">
        <v>0.0095</v>
      </c>
    </row>
    <row r="144" spans="1:17" s="5" customFormat="1" ht="12.75">
      <c r="A144" s="5" t="s">
        <v>149</v>
      </c>
      <c r="B144" s="10" t="s">
        <v>133</v>
      </c>
      <c r="C144" s="5" t="s">
        <v>12</v>
      </c>
      <c r="D144" s="6">
        <v>24911</v>
      </c>
      <c r="E144" s="7">
        <v>0.5544</v>
      </c>
      <c r="F144" s="5" t="s">
        <v>13</v>
      </c>
      <c r="G144" s="6">
        <v>10432</v>
      </c>
      <c r="H144" s="7">
        <v>0.2322</v>
      </c>
      <c r="I144" s="5" t="s">
        <v>15</v>
      </c>
      <c r="J144" s="6">
        <v>7051</v>
      </c>
      <c r="K144" s="7">
        <v>0.1569</v>
      </c>
      <c r="L144" s="5" t="s">
        <v>14</v>
      </c>
      <c r="M144" s="6">
        <v>1985</v>
      </c>
      <c r="N144" s="7">
        <v>0.0442</v>
      </c>
      <c r="O144" s="5" t="s">
        <v>16</v>
      </c>
      <c r="P144" s="5">
        <v>553</v>
      </c>
      <c r="Q144" s="7">
        <v>0.0123</v>
      </c>
    </row>
    <row r="145" spans="1:17" s="5" customFormat="1" ht="12.75">
      <c r="A145" s="5" t="s">
        <v>150</v>
      </c>
      <c r="B145" s="10" t="s">
        <v>133</v>
      </c>
      <c r="C145" s="5" t="s">
        <v>12</v>
      </c>
      <c r="D145" s="6">
        <v>16823</v>
      </c>
      <c r="E145" s="7">
        <v>0.4593</v>
      </c>
      <c r="F145" s="5" t="s">
        <v>15</v>
      </c>
      <c r="G145" s="6">
        <v>11496</v>
      </c>
      <c r="H145" s="7">
        <v>0.3139</v>
      </c>
      <c r="I145" s="5" t="s">
        <v>13</v>
      </c>
      <c r="J145" s="6">
        <v>6013</v>
      </c>
      <c r="K145" s="7">
        <v>0.1642</v>
      </c>
      <c r="L145" s="5" t="s">
        <v>83</v>
      </c>
      <c r="M145" s="6">
        <v>1188</v>
      </c>
      <c r="N145" s="7">
        <v>0.0324</v>
      </c>
      <c r="O145" s="5" t="s">
        <v>16</v>
      </c>
      <c r="P145" s="6">
        <v>1107</v>
      </c>
      <c r="Q145" s="7">
        <v>0.0302</v>
      </c>
    </row>
    <row r="146" spans="1:17" s="5" customFormat="1" ht="12.75">
      <c r="A146" s="5" t="s">
        <v>151</v>
      </c>
      <c r="B146" s="10" t="s">
        <v>133</v>
      </c>
      <c r="C146" s="5" t="s">
        <v>12</v>
      </c>
      <c r="D146" s="6">
        <v>24100</v>
      </c>
      <c r="E146" s="7">
        <v>0.5917</v>
      </c>
      <c r="F146" s="5" t="s">
        <v>13</v>
      </c>
      <c r="G146" s="6">
        <v>7569</v>
      </c>
      <c r="H146" s="7">
        <v>0.1858</v>
      </c>
      <c r="I146" s="5" t="s">
        <v>15</v>
      </c>
      <c r="J146" s="6">
        <v>5437</v>
      </c>
      <c r="K146" s="7">
        <v>0.1335</v>
      </c>
      <c r="L146" s="5" t="s">
        <v>14</v>
      </c>
      <c r="M146" s="6">
        <v>2629</v>
      </c>
      <c r="N146" s="7">
        <v>0.0645</v>
      </c>
      <c r="O146" s="5" t="s">
        <v>16</v>
      </c>
      <c r="P146" s="5">
        <v>994</v>
      </c>
      <c r="Q146" s="7">
        <v>0.0244</v>
      </c>
    </row>
    <row r="147" spans="1:17" s="5" customFormat="1" ht="12.75">
      <c r="A147" s="5" t="s">
        <v>152</v>
      </c>
      <c r="B147" s="10" t="s">
        <v>133</v>
      </c>
      <c r="C147" s="5" t="s">
        <v>12</v>
      </c>
      <c r="D147" s="6">
        <v>16970</v>
      </c>
      <c r="E147" s="7">
        <v>0.4064</v>
      </c>
      <c r="F147" s="5" t="s">
        <v>15</v>
      </c>
      <c r="G147" s="6">
        <v>15418</v>
      </c>
      <c r="H147" s="7">
        <v>0.3693</v>
      </c>
      <c r="I147" s="5" t="s">
        <v>13</v>
      </c>
      <c r="J147" s="6">
        <v>6248</v>
      </c>
      <c r="K147" s="7">
        <v>0.1496</v>
      </c>
      <c r="L147" s="5" t="s">
        <v>14</v>
      </c>
      <c r="M147" s="6">
        <v>2304</v>
      </c>
      <c r="N147" s="7">
        <v>0.0552</v>
      </c>
      <c r="O147" s="5" t="s">
        <v>16</v>
      </c>
      <c r="P147" s="5">
        <v>814</v>
      </c>
      <c r="Q147" s="7">
        <v>0.0195</v>
      </c>
    </row>
    <row r="148" spans="1:17" s="5" customFormat="1" ht="12.75">
      <c r="A148" s="5" t="s">
        <v>153</v>
      </c>
      <c r="B148" s="10" t="s">
        <v>133</v>
      </c>
      <c r="C148" s="5" t="s">
        <v>12</v>
      </c>
      <c r="D148" s="6">
        <v>18948</v>
      </c>
      <c r="E148" s="7">
        <v>0.4392</v>
      </c>
      <c r="F148" s="5" t="s">
        <v>15</v>
      </c>
      <c r="G148" s="6">
        <v>15083</v>
      </c>
      <c r="H148" s="7">
        <v>0.3496</v>
      </c>
      <c r="I148" s="5" t="s">
        <v>14</v>
      </c>
      <c r="J148" s="6">
        <v>5984</v>
      </c>
      <c r="K148" s="7">
        <v>0.1387</v>
      </c>
      <c r="L148" s="5" t="s">
        <v>13</v>
      </c>
      <c r="M148" s="6">
        <v>2993</v>
      </c>
      <c r="N148" s="7">
        <v>0.0694</v>
      </c>
      <c r="O148" s="5" t="s">
        <v>16</v>
      </c>
      <c r="P148" s="5">
        <v>130</v>
      </c>
      <c r="Q148" s="7">
        <v>0.003</v>
      </c>
    </row>
    <row r="149" spans="1:17" s="5" customFormat="1" ht="12.75">
      <c r="A149" s="5" t="s">
        <v>154</v>
      </c>
      <c r="B149" s="10" t="s">
        <v>133</v>
      </c>
      <c r="C149" s="5" t="s">
        <v>12</v>
      </c>
      <c r="D149" s="6">
        <v>27647</v>
      </c>
      <c r="E149" s="7">
        <v>0.5709</v>
      </c>
      <c r="F149" s="5" t="s">
        <v>15</v>
      </c>
      <c r="G149" s="6">
        <v>10772</v>
      </c>
      <c r="H149" s="7">
        <v>0.2224</v>
      </c>
      <c r="I149" s="5" t="s">
        <v>13</v>
      </c>
      <c r="J149" s="6">
        <v>7511</v>
      </c>
      <c r="K149" s="7">
        <v>0.1551</v>
      </c>
      <c r="L149" s="5" t="s">
        <v>14</v>
      </c>
      <c r="M149" s="6">
        <v>2292</v>
      </c>
      <c r="N149" s="7">
        <v>0.0473</v>
      </c>
      <c r="O149" s="5" t="s">
        <v>16</v>
      </c>
      <c r="P149" s="5">
        <v>206</v>
      </c>
      <c r="Q149" s="7">
        <v>0.0043</v>
      </c>
    </row>
    <row r="150" spans="1:17" s="5" customFormat="1" ht="12.75">
      <c r="A150" s="5" t="s">
        <v>155</v>
      </c>
      <c r="B150" s="10" t="s">
        <v>133</v>
      </c>
      <c r="C150" s="5" t="s">
        <v>12</v>
      </c>
      <c r="D150" s="6">
        <v>22239</v>
      </c>
      <c r="E150" s="7">
        <v>0.5179</v>
      </c>
      <c r="F150" s="5" t="s">
        <v>15</v>
      </c>
      <c r="G150" s="6">
        <v>9048</v>
      </c>
      <c r="H150" s="7">
        <v>0.2107</v>
      </c>
      <c r="I150" s="5" t="s">
        <v>13</v>
      </c>
      <c r="J150" s="6">
        <v>8378</v>
      </c>
      <c r="K150" s="7">
        <v>0.1951</v>
      </c>
      <c r="L150" s="5" t="s">
        <v>14</v>
      </c>
      <c r="M150" s="6">
        <v>2809</v>
      </c>
      <c r="N150" s="7">
        <v>0.0654</v>
      </c>
      <c r="O150" s="5" t="s">
        <v>16</v>
      </c>
      <c r="P150" s="5">
        <v>465</v>
      </c>
      <c r="Q150" s="7">
        <v>0.0108</v>
      </c>
    </row>
    <row r="151" spans="1:17" s="5" customFormat="1" ht="12.75">
      <c r="A151" s="5" t="s">
        <v>156</v>
      </c>
      <c r="B151" s="10" t="s">
        <v>133</v>
      </c>
      <c r="C151" s="5" t="s">
        <v>12</v>
      </c>
      <c r="D151" s="6">
        <v>21444</v>
      </c>
      <c r="E151" s="7">
        <v>0.7299</v>
      </c>
      <c r="F151" s="5" t="s">
        <v>15</v>
      </c>
      <c r="G151" s="6">
        <v>5604</v>
      </c>
      <c r="H151" s="7">
        <v>0.1907</v>
      </c>
      <c r="I151" s="5" t="s">
        <v>14</v>
      </c>
      <c r="J151" s="6">
        <v>2021</v>
      </c>
      <c r="K151" s="7">
        <v>0.0688</v>
      </c>
      <c r="L151" s="5" t="s">
        <v>157</v>
      </c>
      <c r="M151" s="5">
        <v>310</v>
      </c>
      <c r="N151" s="7">
        <v>0.0106</v>
      </c>
      <c r="O151" s="5" t="s">
        <v>16</v>
      </c>
      <c r="P151" s="5">
        <v>0</v>
      </c>
      <c r="Q151" s="7">
        <v>0</v>
      </c>
    </row>
    <row r="152" spans="1:17" s="5" customFormat="1" ht="12.75">
      <c r="A152" s="5" t="s">
        <v>158</v>
      </c>
      <c r="B152" s="10" t="s">
        <v>133</v>
      </c>
      <c r="C152" s="5" t="s">
        <v>12</v>
      </c>
      <c r="D152" s="6">
        <v>29246</v>
      </c>
      <c r="E152" s="7">
        <v>0.6836</v>
      </c>
      <c r="F152" s="5" t="s">
        <v>15</v>
      </c>
      <c r="G152" s="6">
        <v>7831</v>
      </c>
      <c r="H152" s="7">
        <v>0.183</v>
      </c>
      <c r="I152" s="5" t="s">
        <v>13</v>
      </c>
      <c r="J152" s="6">
        <v>3622</v>
      </c>
      <c r="K152" s="7">
        <v>0.0847</v>
      </c>
      <c r="L152" s="5" t="s">
        <v>14</v>
      </c>
      <c r="M152" s="6">
        <v>1767</v>
      </c>
      <c r="N152" s="7">
        <v>0.0413</v>
      </c>
      <c r="O152" s="5" t="s">
        <v>16</v>
      </c>
      <c r="P152" s="5">
        <v>319</v>
      </c>
      <c r="Q152" s="7">
        <v>0.0075</v>
      </c>
    </row>
    <row r="153" spans="1:17" s="5" customFormat="1" ht="12.75">
      <c r="A153" s="5" t="s">
        <v>159</v>
      </c>
      <c r="B153" s="10" t="s">
        <v>133</v>
      </c>
      <c r="C153" s="5" t="s">
        <v>12</v>
      </c>
      <c r="D153" s="6">
        <v>19235</v>
      </c>
      <c r="E153" s="7">
        <v>0.4278</v>
      </c>
      <c r="F153" s="5" t="s">
        <v>15</v>
      </c>
      <c r="G153" s="6">
        <v>16299</v>
      </c>
      <c r="H153" s="7">
        <v>0.3625</v>
      </c>
      <c r="I153" s="5" t="s">
        <v>13</v>
      </c>
      <c r="J153" s="6">
        <v>7182</v>
      </c>
      <c r="K153" s="7">
        <v>0.1597</v>
      </c>
      <c r="L153" s="5" t="s">
        <v>14</v>
      </c>
      <c r="M153" s="6">
        <v>2141</v>
      </c>
      <c r="N153" s="7">
        <v>0.0476</v>
      </c>
      <c r="O153" s="5" t="s">
        <v>16</v>
      </c>
      <c r="P153" s="5">
        <v>106</v>
      </c>
      <c r="Q153" s="7">
        <v>0.0024</v>
      </c>
    </row>
    <row r="154" spans="1:17" s="5" customFormat="1" ht="12.75">
      <c r="A154" s="5" t="s">
        <v>160</v>
      </c>
      <c r="B154" s="10" t="s">
        <v>133</v>
      </c>
      <c r="C154" s="5" t="s">
        <v>12</v>
      </c>
      <c r="D154" s="6">
        <v>22990</v>
      </c>
      <c r="E154" s="7">
        <v>0.4911</v>
      </c>
      <c r="F154" s="5" t="s">
        <v>15</v>
      </c>
      <c r="G154" s="6">
        <v>8857</v>
      </c>
      <c r="H154" s="7">
        <v>0.1892</v>
      </c>
      <c r="I154" s="5" t="s">
        <v>13</v>
      </c>
      <c r="J154" s="6">
        <v>8384</v>
      </c>
      <c r="K154" s="7">
        <v>0.1791</v>
      </c>
      <c r="L154" s="5" t="s">
        <v>14</v>
      </c>
      <c r="M154" s="6">
        <v>5248</v>
      </c>
      <c r="N154" s="7">
        <v>0.1121</v>
      </c>
      <c r="O154" s="5" t="s">
        <v>16</v>
      </c>
      <c r="P154" s="6">
        <v>1334</v>
      </c>
      <c r="Q154" s="7">
        <v>0.0285</v>
      </c>
    </row>
    <row r="155" spans="1:17" s="5" customFormat="1" ht="12.75">
      <c r="A155" s="5" t="s">
        <v>161</v>
      </c>
      <c r="B155" s="10" t="s">
        <v>133</v>
      </c>
      <c r="C155" s="5" t="s">
        <v>12</v>
      </c>
      <c r="D155" s="6">
        <v>20658</v>
      </c>
      <c r="E155" s="7">
        <v>0.4603</v>
      </c>
      <c r="F155" s="5" t="s">
        <v>15</v>
      </c>
      <c r="G155" s="6">
        <v>15820</v>
      </c>
      <c r="H155" s="7">
        <v>0.3525</v>
      </c>
      <c r="I155" s="5" t="s">
        <v>13</v>
      </c>
      <c r="J155" s="6">
        <v>5901</v>
      </c>
      <c r="K155" s="7">
        <v>0.1315</v>
      </c>
      <c r="L155" s="5" t="s">
        <v>14</v>
      </c>
      <c r="M155" s="6">
        <v>2055</v>
      </c>
      <c r="N155" s="7">
        <v>0.0458</v>
      </c>
      <c r="O155" s="5" t="s">
        <v>16</v>
      </c>
      <c r="P155" s="5">
        <v>446</v>
      </c>
      <c r="Q155" s="7">
        <v>0.0099</v>
      </c>
    </row>
    <row r="156" spans="1:17" s="5" customFormat="1" ht="12.75">
      <c r="A156" s="5" t="s">
        <v>162</v>
      </c>
      <c r="B156" s="10" t="s">
        <v>133</v>
      </c>
      <c r="C156" s="5" t="s">
        <v>12</v>
      </c>
      <c r="D156" s="6">
        <v>16738</v>
      </c>
      <c r="E156" s="7">
        <v>0.3413</v>
      </c>
      <c r="F156" s="5" t="s">
        <v>15</v>
      </c>
      <c r="G156" s="6">
        <v>15437</v>
      </c>
      <c r="H156" s="7">
        <v>0.3147</v>
      </c>
      <c r="I156" s="5" t="s">
        <v>13</v>
      </c>
      <c r="J156" s="6">
        <v>14466</v>
      </c>
      <c r="K156" s="7">
        <v>0.2949</v>
      </c>
      <c r="L156" s="5" t="s">
        <v>14</v>
      </c>
      <c r="M156" s="6">
        <v>2398</v>
      </c>
      <c r="N156" s="7">
        <v>0.0489</v>
      </c>
      <c r="O156" s="5" t="s">
        <v>16</v>
      </c>
      <c r="P156" s="5">
        <v>10</v>
      </c>
      <c r="Q156" s="7">
        <v>0.0002</v>
      </c>
    </row>
    <row r="157" spans="1:17" s="5" customFormat="1" ht="12.75">
      <c r="A157" s="5" t="s">
        <v>163</v>
      </c>
      <c r="B157" s="10" t="s">
        <v>133</v>
      </c>
      <c r="C157" s="5" t="s">
        <v>12</v>
      </c>
      <c r="D157" s="6">
        <v>18404</v>
      </c>
      <c r="E157" s="7">
        <v>0.4906</v>
      </c>
      <c r="F157" s="5" t="s">
        <v>15</v>
      </c>
      <c r="G157" s="6">
        <v>9525</v>
      </c>
      <c r="H157" s="7">
        <v>0.2539</v>
      </c>
      <c r="I157" s="5" t="s">
        <v>13</v>
      </c>
      <c r="J157" s="6">
        <v>7377</v>
      </c>
      <c r="K157" s="7">
        <v>0.1967</v>
      </c>
      <c r="L157" s="5" t="s">
        <v>14</v>
      </c>
      <c r="M157" s="6">
        <v>1580</v>
      </c>
      <c r="N157" s="7">
        <v>0.0421</v>
      </c>
      <c r="O157" s="5" t="s">
        <v>16</v>
      </c>
      <c r="P157" s="5">
        <v>626</v>
      </c>
      <c r="Q157" s="7">
        <v>0.0167</v>
      </c>
    </row>
    <row r="158" spans="1:17" s="5" customFormat="1" ht="12.75">
      <c r="A158" s="5" t="s">
        <v>164</v>
      </c>
      <c r="B158" s="10" t="s">
        <v>133</v>
      </c>
      <c r="C158" s="5" t="s">
        <v>12</v>
      </c>
      <c r="D158" s="6">
        <v>21027</v>
      </c>
      <c r="E158" s="7">
        <v>0.5298</v>
      </c>
      <c r="F158" s="5" t="s">
        <v>15</v>
      </c>
      <c r="G158" s="6">
        <v>7207</v>
      </c>
      <c r="H158" s="7">
        <v>0.1816</v>
      </c>
      <c r="I158" s="5" t="s">
        <v>14</v>
      </c>
      <c r="J158" s="6">
        <v>5150</v>
      </c>
      <c r="K158" s="7">
        <v>0.1298</v>
      </c>
      <c r="L158" s="5" t="s">
        <v>13</v>
      </c>
      <c r="M158" s="6">
        <v>4703</v>
      </c>
      <c r="N158" s="7">
        <v>0.1185</v>
      </c>
      <c r="O158" s="5" t="s">
        <v>16</v>
      </c>
      <c r="P158" s="6">
        <v>1601</v>
      </c>
      <c r="Q158" s="7">
        <v>0.0403</v>
      </c>
    </row>
    <row r="159" spans="1:17" s="5" customFormat="1" ht="12.75">
      <c r="A159" s="5" t="s">
        <v>165</v>
      </c>
      <c r="B159" s="10" t="s">
        <v>133</v>
      </c>
      <c r="C159" s="5" t="s">
        <v>12</v>
      </c>
      <c r="D159" s="6">
        <v>23980</v>
      </c>
      <c r="E159" s="7">
        <v>0.545</v>
      </c>
      <c r="F159" s="5" t="s">
        <v>15</v>
      </c>
      <c r="G159" s="6">
        <v>9847</v>
      </c>
      <c r="H159" s="7">
        <v>0.2238</v>
      </c>
      <c r="I159" s="5" t="s">
        <v>13</v>
      </c>
      <c r="J159" s="6">
        <v>4908</v>
      </c>
      <c r="K159" s="7">
        <v>0.1115</v>
      </c>
      <c r="L159" s="5" t="s">
        <v>14</v>
      </c>
      <c r="M159" s="6">
        <v>4396</v>
      </c>
      <c r="N159" s="7">
        <v>0.0999</v>
      </c>
      <c r="O159" s="5" t="s">
        <v>16</v>
      </c>
      <c r="P159" s="5">
        <v>873</v>
      </c>
      <c r="Q159" s="7">
        <v>0.0198</v>
      </c>
    </row>
    <row r="160" spans="1:17" s="5" customFormat="1" ht="12.75">
      <c r="A160" s="5" t="s">
        <v>166</v>
      </c>
      <c r="B160" s="10" t="s">
        <v>133</v>
      </c>
      <c r="C160" s="5" t="s">
        <v>12</v>
      </c>
      <c r="D160" s="6">
        <v>24307</v>
      </c>
      <c r="E160" s="7">
        <v>0.5158</v>
      </c>
      <c r="F160" s="5" t="s">
        <v>15</v>
      </c>
      <c r="G160" s="6">
        <v>10177</v>
      </c>
      <c r="H160" s="7">
        <v>0.216</v>
      </c>
      <c r="I160" s="5" t="s">
        <v>13</v>
      </c>
      <c r="J160" s="6">
        <v>7731</v>
      </c>
      <c r="K160" s="7">
        <v>0.1641</v>
      </c>
      <c r="L160" s="5" t="s">
        <v>14</v>
      </c>
      <c r="M160" s="6">
        <v>4588</v>
      </c>
      <c r="N160" s="7">
        <v>0.0974</v>
      </c>
      <c r="O160" s="5" t="s">
        <v>16</v>
      </c>
      <c r="P160" s="5">
        <v>320</v>
      </c>
      <c r="Q160" s="7">
        <v>0.0068</v>
      </c>
    </row>
    <row r="161" spans="1:17" s="5" customFormat="1" ht="12.75">
      <c r="A161" s="5" t="s">
        <v>167</v>
      </c>
      <c r="B161" s="10" t="s">
        <v>133</v>
      </c>
      <c r="C161" s="5" t="s">
        <v>12</v>
      </c>
      <c r="D161" s="6">
        <v>23620</v>
      </c>
      <c r="E161" s="7">
        <v>0.5032</v>
      </c>
      <c r="F161" s="5" t="s">
        <v>15</v>
      </c>
      <c r="G161" s="6">
        <v>11418</v>
      </c>
      <c r="H161" s="7">
        <v>0.2432</v>
      </c>
      <c r="I161" s="5" t="s">
        <v>13</v>
      </c>
      <c r="J161" s="6">
        <v>8637</v>
      </c>
      <c r="K161" s="7">
        <v>0.184</v>
      </c>
      <c r="L161" s="5" t="s">
        <v>14</v>
      </c>
      <c r="M161" s="6">
        <v>2804</v>
      </c>
      <c r="N161" s="7">
        <v>0.0597</v>
      </c>
      <c r="O161" s="5" t="s">
        <v>16</v>
      </c>
      <c r="P161" s="5">
        <v>463</v>
      </c>
      <c r="Q161" s="7">
        <v>0.0099</v>
      </c>
    </row>
    <row r="162" spans="1:17" s="5" customFormat="1" ht="12.75">
      <c r="A162" s="5" t="s">
        <v>168</v>
      </c>
      <c r="B162" s="10" t="s">
        <v>133</v>
      </c>
      <c r="C162" s="5" t="s">
        <v>12</v>
      </c>
      <c r="D162" s="6">
        <v>11497</v>
      </c>
      <c r="E162" s="7">
        <v>0.4827</v>
      </c>
      <c r="F162" s="5" t="s">
        <v>15</v>
      </c>
      <c r="G162" s="6">
        <v>6244</v>
      </c>
      <c r="H162" s="7">
        <v>0.2622</v>
      </c>
      <c r="I162" s="5" t="s">
        <v>14</v>
      </c>
      <c r="J162" s="6">
        <v>4955</v>
      </c>
      <c r="K162" s="7">
        <v>0.208</v>
      </c>
      <c r="L162" s="5" t="s">
        <v>13</v>
      </c>
      <c r="M162" s="6">
        <v>1122</v>
      </c>
      <c r="N162" s="7">
        <v>0.0471</v>
      </c>
      <c r="O162" s="5" t="s">
        <v>16</v>
      </c>
      <c r="P162" s="5">
        <v>0</v>
      </c>
      <c r="Q162" s="7">
        <v>0</v>
      </c>
    </row>
    <row r="163" spans="1:17" s="5" customFormat="1" ht="12.75">
      <c r="A163" s="5" t="s">
        <v>169</v>
      </c>
      <c r="B163" s="10" t="s">
        <v>133</v>
      </c>
      <c r="C163" s="5" t="s">
        <v>12</v>
      </c>
      <c r="D163" s="6">
        <v>26551</v>
      </c>
      <c r="E163" s="7">
        <v>0.5165</v>
      </c>
      <c r="F163" s="5" t="s">
        <v>13</v>
      </c>
      <c r="G163" s="6">
        <v>9300</v>
      </c>
      <c r="H163" s="7">
        <v>0.1809</v>
      </c>
      <c r="I163" s="5" t="s">
        <v>15</v>
      </c>
      <c r="J163" s="6">
        <v>7965</v>
      </c>
      <c r="K163" s="7">
        <v>0.155</v>
      </c>
      <c r="L163" s="5" t="s">
        <v>14</v>
      </c>
      <c r="M163" s="6">
        <v>4939</v>
      </c>
      <c r="N163" s="7">
        <v>0.0961</v>
      </c>
      <c r="O163" s="5" t="s">
        <v>16</v>
      </c>
      <c r="P163" s="6">
        <v>2648</v>
      </c>
      <c r="Q163" s="7">
        <v>0.051500000000000004</v>
      </c>
    </row>
    <row r="164" spans="1:17" s="5" customFormat="1" ht="12.75">
      <c r="A164" s="5" t="s">
        <v>170</v>
      </c>
      <c r="B164" s="10" t="s">
        <v>133</v>
      </c>
      <c r="C164" s="5" t="s">
        <v>12</v>
      </c>
      <c r="D164" s="6">
        <v>22202</v>
      </c>
      <c r="E164" s="7">
        <v>0.5278</v>
      </c>
      <c r="F164" s="5" t="s">
        <v>15</v>
      </c>
      <c r="G164" s="6">
        <v>10879</v>
      </c>
      <c r="H164" s="7">
        <v>0.2586</v>
      </c>
      <c r="I164" s="5" t="s">
        <v>13</v>
      </c>
      <c r="J164" s="6">
        <v>5787</v>
      </c>
      <c r="K164" s="7">
        <v>0.1376</v>
      </c>
      <c r="L164" s="5" t="s">
        <v>14</v>
      </c>
      <c r="M164" s="6">
        <v>2928</v>
      </c>
      <c r="N164" s="7">
        <v>0.0696</v>
      </c>
      <c r="O164" s="5" t="s">
        <v>16</v>
      </c>
      <c r="P164" s="5">
        <v>266</v>
      </c>
      <c r="Q164" s="7">
        <v>0.0063</v>
      </c>
    </row>
    <row r="165" spans="1:17" s="5" customFormat="1" ht="12.75">
      <c r="A165" s="5" t="s">
        <v>171</v>
      </c>
      <c r="B165" s="10" t="s">
        <v>133</v>
      </c>
      <c r="C165" s="5" t="s">
        <v>12</v>
      </c>
      <c r="D165" s="6">
        <v>16257</v>
      </c>
      <c r="E165" s="7">
        <v>0.4666</v>
      </c>
      <c r="F165" s="5" t="s">
        <v>15</v>
      </c>
      <c r="G165" s="6">
        <v>11394</v>
      </c>
      <c r="H165" s="7">
        <v>0.327</v>
      </c>
      <c r="I165" s="5" t="s">
        <v>13</v>
      </c>
      <c r="J165" s="6">
        <v>4984</v>
      </c>
      <c r="K165" s="7">
        <v>0.1431</v>
      </c>
      <c r="L165" s="5" t="s">
        <v>14</v>
      </c>
      <c r="M165" s="6">
        <v>1831</v>
      </c>
      <c r="N165" s="7">
        <v>0.0526</v>
      </c>
      <c r="O165" s="5" t="s">
        <v>16</v>
      </c>
      <c r="P165" s="5">
        <v>373</v>
      </c>
      <c r="Q165" s="7">
        <v>0.0107</v>
      </c>
    </row>
    <row r="166" spans="1:17" s="5" customFormat="1" ht="12.75">
      <c r="A166" s="5" t="s">
        <v>172</v>
      </c>
      <c r="B166" s="10" t="s">
        <v>133</v>
      </c>
      <c r="C166" s="5" t="s">
        <v>12</v>
      </c>
      <c r="D166" s="6">
        <v>25280</v>
      </c>
      <c r="E166" s="7">
        <v>0.5033</v>
      </c>
      <c r="F166" s="5" t="s">
        <v>15</v>
      </c>
      <c r="G166" s="6">
        <v>11462</v>
      </c>
      <c r="H166" s="7">
        <v>0.2282</v>
      </c>
      <c r="I166" s="5" t="s">
        <v>13</v>
      </c>
      <c r="J166" s="6">
        <v>8246</v>
      </c>
      <c r="K166" s="7">
        <v>0.1642</v>
      </c>
      <c r="L166" s="5" t="s">
        <v>14</v>
      </c>
      <c r="M166" s="6">
        <v>4039</v>
      </c>
      <c r="N166" s="7">
        <v>0.0804</v>
      </c>
      <c r="O166" s="5" t="s">
        <v>16</v>
      </c>
      <c r="P166" s="6">
        <v>1204</v>
      </c>
      <c r="Q166" s="7">
        <v>0.024</v>
      </c>
    </row>
    <row r="167" spans="1:17" s="5" customFormat="1" ht="12.75">
      <c r="A167" s="5" t="s">
        <v>173</v>
      </c>
      <c r="B167" s="10" t="s">
        <v>133</v>
      </c>
      <c r="C167" s="5" t="s">
        <v>12</v>
      </c>
      <c r="D167" s="6">
        <v>19199</v>
      </c>
      <c r="E167" s="7">
        <v>0.3784</v>
      </c>
      <c r="F167" s="5" t="s">
        <v>15</v>
      </c>
      <c r="G167" s="6">
        <v>17915</v>
      </c>
      <c r="H167" s="7">
        <v>0.3531</v>
      </c>
      <c r="I167" s="5" t="s">
        <v>13</v>
      </c>
      <c r="J167" s="6">
        <v>10301</v>
      </c>
      <c r="K167" s="7">
        <v>0.203</v>
      </c>
      <c r="L167" s="5" t="s">
        <v>14</v>
      </c>
      <c r="M167" s="6">
        <v>2066</v>
      </c>
      <c r="N167" s="7">
        <v>0.0407</v>
      </c>
      <c r="O167" s="5" t="s">
        <v>16</v>
      </c>
      <c r="P167" s="6">
        <v>1255</v>
      </c>
      <c r="Q167" s="7">
        <v>0.0247</v>
      </c>
    </row>
    <row r="168" spans="1:17" s="5" customFormat="1" ht="12.75">
      <c r="A168" s="5" t="s">
        <v>174</v>
      </c>
      <c r="B168" s="10" t="s">
        <v>133</v>
      </c>
      <c r="C168" s="5" t="s">
        <v>12</v>
      </c>
      <c r="D168" s="6">
        <v>18177</v>
      </c>
      <c r="E168" s="7">
        <v>0.3947</v>
      </c>
      <c r="F168" s="5" t="s">
        <v>15</v>
      </c>
      <c r="G168" s="6">
        <v>18132</v>
      </c>
      <c r="H168" s="7">
        <v>0.3937</v>
      </c>
      <c r="I168" s="5" t="s">
        <v>13</v>
      </c>
      <c r="J168" s="6">
        <v>7796</v>
      </c>
      <c r="K168" s="7">
        <v>0.1693</v>
      </c>
      <c r="L168" s="5" t="s">
        <v>14</v>
      </c>
      <c r="M168" s="5">
        <v>971</v>
      </c>
      <c r="N168" s="7">
        <v>0.0211</v>
      </c>
      <c r="O168" s="5" t="s">
        <v>16</v>
      </c>
      <c r="P168" s="5">
        <v>978</v>
      </c>
      <c r="Q168" s="7">
        <v>0.0212</v>
      </c>
    </row>
    <row r="169" spans="1:17" s="5" customFormat="1" ht="12.75">
      <c r="A169" s="5" t="s">
        <v>175</v>
      </c>
      <c r="B169" s="10" t="s">
        <v>133</v>
      </c>
      <c r="C169" s="5" t="s">
        <v>12</v>
      </c>
      <c r="D169" s="6">
        <v>19537</v>
      </c>
      <c r="E169" s="7">
        <v>0.5487</v>
      </c>
      <c r="F169" s="5" t="s">
        <v>15</v>
      </c>
      <c r="G169" s="6">
        <v>7892</v>
      </c>
      <c r="H169" s="7">
        <v>0.2216</v>
      </c>
      <c r="I169" s="5" t="s">
        <v>13</v>
      </c>
      <c r="J169" s="6">
        <v>4094</v>
      </c>
      <c r="K169" s="7">
        <v>0.115</v>
      </c>
      <c r="L169" s="5" t="s">
        <v>14</v>
      </c>
      <c r="M169" s="6">
        <v>4084</v>
      </c>
      <c r="N169" s="7">
        <v>0.1147</v>
      </c>
      <c r="O169" s="5" t="s">
        <v>16</v>
      </c>
      <c r="P169" s="5">
        <v>0</v>
      </c>
      <c r="Q169" s="7">
        <v>0</v>
      </c>
    </row>
    <row r="170" spans="1:17" s="5" customFormat="1" ht="12.75">
      <c r="A170" s="5" t="s">
        <v>176</v>
      </c>
      <c r="B170" s="10" t="s">
        <v>133</v>
      </c>
      <c r="C170" s="5" t="s">
        <v>12</v>
      </c>
      <c r="D170" s="6">
        <v>22546</v>
      </c>
      <c r="E170" s="7">
        <v>0.5149</v>
      </c>
      <c r="F170" s="5" t="s">
        <v>15</v>
      </c>
      <c r="G170" s="6">
        <v>8901</v>
      </c>
      <c r="H170" s="7">
        <v>0.2033</v>
      </c>
      <c r="I170" s="5" t="s">
        <v>13</v>
      </c>
      <c r="J170" s="6">
        <v>7268</v>
      </c>
      <c r="K170" s="7">
        <v>0.166</v>
      </c>
      <c r="L170" s="5" t="s">
        <v>14</v>
      </c>
      <c r="M170" s="6">
        <v>3897</v>
      </c>
      <c r="N170" s="7">
        <v>0.089</v>
      </c>
      <c r="O170" s="5" t="s">
        <v>16</v>
      </c>
      <c r="P170" s="6">
        <v>1176</v>
      </c>
      <c r="Q170" s="7">
        <v>0.0269</v>
      </c>
    </row>
    <row r="171" spans="1:17" s="5" customFormat="1" ht="12.75">
      <c r="A171" s="5" t="s">
        <v>177</v>
      </c>
      <c r="B171" s="10" t="s">
        <v>133</v>
      </c>
      <c r="C171" s="5" t="s">
        <v>12</v>
      </c>
      <c r="D171" s="6">
        <v>23614</v>
      </c>
      <c r="E171" s="7">
        <v>0.4942</v>
      </c>
      <c r="F171" s="5" t="s">
        <v>15</v>
      </c>
      <c r="G171" s="6">
        <v>10032</v>
      </c>
      <c r="H171" s="7">
        <v>0.21</v>
      </c>
      <c r="I171" s="5" t="s">
        <v>13</v>
      </c>
      <c r="J171" s="6">
        <v>9713</v>
      </c>
      <c r="K171" s="7">
        <v>0.2033</v>
      </c>
      <c r="L171" s="5" t="s">
        <v>14</v>
      </c>
      <c r="M171" s="6">
        <v>3570</v>
      </c>
      <c r="N171" s="7">
        <v>0.0747</v>
      </c>
      <c r="O171" s="5" t="s">
        <v>16</v>
      </c>
      <c r="P171" s="5">
        <v>849</v>
      </c>
      <c r="Q171" s="7">
        <v>0.0178</v>
      </c>
    </row>
    <row r="172" spans="1:17" s="5" customFormat="1" ht="12.75">
      <c r="A172" s="5" t="s">
        <v>178</v>
      </c>
      <c r="B172" s="10" t="s">
        <v>133</v>
      </c>
      <c r="C172" s="5" t="s">
        <v>12</v>
      </c>
      <c r="D172" s="6">
        <v>25090</v>
      </c>
      <c r="E172" s="7">
        <v>0.7093</v>
      </c>
      <c r="F172" s="5" t="s">
        <v>15</v>
      </c>
      <c r="G172" s="6">
        <v>5870</v>
      </c>
      <c r="H172" s="7">
        <v>0.1659</v>
      </c>
      <c r="I172" s="5" t="s">
        <v>13</v>
      </c>
      <c r="J172" s="6">
        <v>3070</v>
      </c>
      <c r="K172" s="7">
        <v>0.0868</v>
      </c>
      <c r="L172" s="5" t="s">
        <v>14</v>
      </c>
      <c r="M172" s="5">
        <v>746</v>
      </c>
      <c r="N172" s="7">
        <v>0.0211</v>
      </c>
      <c r="O172" s="5" t="s">
        <v>16</v>
      </c>
      <c r="P172" s="5">
        <v>599</v>
      </c>
      <c r="Q172" s="7">
        <v>0.0169</v>
      </c>
    </row>
    <row r="173" spans="1:17" s="5" customFormat="1" ht="12.75">
      <c r="A173" s="5" t="s">
        <v>179</v>
      </c>
      <c r="B173" s="10" t="s">
        <v>133</v>
      </c>
      <c r="C173" s="5" t="s">
        <v>12</v>
      </c>
      <c r="D173" s="6">
        <v>22165</v>
      </c>
      <c r="E173" s="7">
        <v>0.4817</v>
      </c>
      <c r="F173" s="5" t="s">
        <v>15</v>
      </c>
      <c r="G173" s="6">
        <v>13735</v>
      </c>
      <c r="H173" s="7">
        <v>0.2985</v>
      </c>
      <c r="I173" s="5" t="s">
        <v>13</v>
      </c>
      <c r="J173" s="6">
        <v>7157</v>
      </c>
      <c r="K173" s="7">
        <v>0.1555</v>
      </c>
      <c r="L173" s="5" t="s">
        <v>14</v>
      </c>
      <c r="M173" s="6">
        <v>1990</v>
      </c>
      <c r="N173" s="7">
        <v>0.0433</v>
      </c>
      <c r="O173" s="5" t="s">
        <v>16</v>
      </c>
      <c r="P173" s="5">
        <v>964</v>
      </c>
      <c r="Q173" s="7">
        <v>0.021</v>
      </c>
    </row>
    <row r="174" spans="1:17" s="5" customFormat="1" ht="12.75">
      <c r="A174" s="5" t="s">
        <v>180</v>
      </c>
      <c r="B174" s="10" t="s">
        <v>133</v>
      </c>
      <c r="C174" s="5" t="s">
        <v>12</v>
      </c>
      <c r="D174" s="6">
        <v>21326</v>
      </c>
      <c r="E174" s="7">
        <v>0.6968</v>
      </c>
      <c r="F174" s="5" t="s">
        <v>15</v>
      </c>
      <c r="G174" s="6">
        <v>4399</v>
      </c>
      <c r="H174" s="7">
        <v>0.1437</v>
      </c>
      <c r="I174" s="5" t="s">
        <v>13</v>
      </c>
      <c r="J174" s="6">
        <v>3588</v>
      </c>
      <c r="K174" s="7">
        <v>0.1172</v>
      </c>
      <c r="L174" s="5" t="s">
        <v>14</v>
      </c>
      <c r="M174" s="6">
        <v>1011</v>
      </c>
      <c r="N174" s="7">
        <v>0.033</v>
      </c>
      <c r="O174" s="5" t="s">
        <v>16</v>
      </c>
      <c r="P174" s="5">
        <v>282</v>
      </c>
      <c r="Q174" s="7">
        <v>0.0092</v>
      </c>
    </row>
    <row r="175" spans="1:17" s="5" customFormat="1" ht="12.75">
      <c r="A175" s="5" t="s">
        <v>181</v>
      </c>
      <c r="B175" s="10" t="s">
        <v>133</v>
      </c>
      <c r="C175" s="5" t="s">
        <v>12</v>
      </c>
      <c r="D175" s="6">
        <v>22913</v>
      </c>
      <c r="E175" s="7">
        <v>0.6516</v>
      </c>
      <c r="F175" s="5" t="s">
        <v>15</v>
      </c>
      <c r="G175" s="6">
        <v>5618</v>
      </c>
      <c r="H175" s="7">
        <v>0.1598</v>
      </c>
      <c r="I175" s="5" t="s">
        <v>13</v>
      </c>
      <c r="J175" s="6">
        <v>4827</v>
      </c>
      <c r="K175" s="7">
        <v>0.1373</v>
      </c>
      <c r="L175" s="5" t="s">
        <v>14</v>
      </c>
      <c r="M175" s="6">
        <v>1485</v>
      </c>
      <c r="N175" s="7">
        <v>0.0422</v>
      </c>
      <c r="O175" s="5" t="s">
        <v>16</v>
      </c>
      <c r="P175" s="5">
        <v>321</v>
      </c>
      <c r="Q175" s="7">
        <v>0.0091</v>
      </c>
    </row>
    <row r="176" spans="1:17" s="5" customFormat="1" ht="12.75">
      <c r="A176" s="5" t="s">
        <v>182</v>
      </c>
      <c r="B176" s="10" t="s">
        <v>133</v>
      </c>
      <c r="C176" s="5" t="s">
        <v>12</v>
      </c>
      <c r="D176" s="6">
        <v>25820</v>
      </c>
      <c r="E176" s="7">
        <v>0.6392</v>
      </c>
      <c r="F176" s="5" t="s">
        <v>15</v>
      </c>
      <c r="G176" s="6">
        <v>7650</v>
      </c>
      <c r="H176" s="7">
        <v>0.1894</v>
      </c>
      <c r="I176" s="5" t="s">
        <v>13</v>
      </c>
      <c r="J176" s="6">
        <v>4994</v>
      </c>
      <c r="K176" s="7">
        <v>0.1236</v>
      </c>
      <c r="L176" s="5" t="s">
        <v>14</v>
      </c>
      <c r="M176" s="6">
        <v>1345</v>
      </c>
      <c r="N176" s="7">
        <v>0.0333</v>
      </c>
      <c r="O176" s="5" t="s">
        <v>16</v>
      </c>
      <c r="P176" s="5">
        <v>583</v>
      </c>
      <c r="Q176" s="7">
        <v>0.0144</v>
      </c>
    </row>
    <row r="177" spans="1:17" s="5" customFormat="1" ht="12.75">
      <c r="A177" s="5" t="s">
        <v>183</v>
      </c>
      <c r="B177" s="10" t="s">
        <v>133</v>
      </c>
      <c r="C177" s="5" t="s">
        <v>12</v>
      </c>
      <c r="D177" s="6">
        <v>22249</v>
      </c>
      <c r="E177" s="7">
        <v>0.5181</v>
      </c>
      <c r="F177" s="5" t="s">
        <v>15</v>
      </c>
      <c r="G177" s="6">
        <v>10809</v>
      </c>
      <c r="H177" s="7">
        <v>0.2517</v>
      </c>
      <c r="I177" s="5" t="s">
        <v>13</v>
      </c>
      <c r="J177" s="6">
        <v>7555</v>
      </c>
      <c r="K177" s="7">
        <v>0.1759</v>
      </c>
      <c r="L177" s="5" t="s">
        <v>14</v>
      </c>
      <c r="M177" s="6">
        <v>1712</v>
      </c>
      <c r="N177" s="7">
        <v>0.0399</v>
      </c>
      <c r="O177" s="5" t="s">
        <v>16</v>
      </c>
      <c r="P177" s="5">
        <v>620</v>
      </c>
      <c r="Q177" s="7">
        <v>0.0144</v>
      </c>
    </row>
    <row r="178" spans="1:17" s="5" customFormat="1" ht="12.75">
      <c r="A178" s="5" t="s">
        <v>184</v>
      </c>
      <c r="B178" s="10" t="s">
        <v>133</v>
      </c>
      <c r="C178" s="5" t="s">
        <v>12</v>
      </c>
      <c r="D178" s="6">
        <v>22724</v>
      </c>
      <c r="E178" s="7">
        <v>0.637</v>
      </c>
      <c r="F178" s="5" t="s">
        <v>15</v>
      </c>
      <c r="G178" s="6">
        <v>7453</v>
      </c>
      <c r="H178" s="7">
        <v>0.2089</v>
      </c>
      <c r="I178" s="5" t="s">
        <v>13</v>
      </c>
      <c r="J178" s="6">
        <v>3784</v>
      </c>
      <c r="K178" s="7">
        <v>0.1061</v>
      </c>
      <c r="L178" s="5" t="s">
        <v>14</v>
      </c>
      <c r="M178" s="6">
        <v>1140</v>
      </c>
      <c r="N178" s="7">
        <v>0.032</v>
      </c>
      <c r="O178" s="5" t="s">
        <v>16</v>
      </c>
      <c r="P178" s="5">
        <v>571</v>
      </c>
      <c r="Q178" s="7">
        <v>0.016</v>
      </c>
    </row>
    <row r="179" spans="1:17" s="5" customFormat="1" ht="12.75">
      <c r="A179" s="5" t="s">
        <v>185</v>
      </c>
      <c r="B179" s="10" t="s">
        <v>133</v>
      </c>
      <c r="C179" s="5" t="s">
        <v>12</v>
      </c>
      <c r="D179" s="6">
        <v>21260</v>
      </c>
      <c r="E179" s="7">
        <v>0.4226</v>
      </c>
      <c r="F179" s="5" t="s">
        <v>15</v>
      </c>
      <c r="G179" s="6">
        <v>18191</v>
      </c>
      <c r="H179" s="7">
        <v>0.3616</v>
      </c>
      <c r="I179" s="5" t="s">
        <v>13</v>
      </c>
      <c r="J179" s="6">
        <v>7966</v>
      </c>
      <c r="K179" s="7">
        <v>0.1584</v>
      </c>
      <c r="L179" s="5" t="s">
        <v>14</v>
      </c>
      <c r="M179" s="6">
        <v>1930</v>
      </c>
      <c r="N179" s="7">
        <v>0.0384</v>
      </c>
      <c r="O179" s="5" t="s">
        <v>16</v>
      </c>
      <c r="P179" s="5">
        <v>959</v>
      </c>
      <c r="Q179" s="7">
        <v>0.0191</v>
      </c>
    </row>
    <row r="180" spans="1:17" s="5" customFormat="1" ht="12.75">
      <c r="A180" s="5" t="s">
        <v>186</v>
      </c>
      <c r="B180" s="10" t="s">
        <v>133</v>
      </c>
      <c r="C180" s="5" t="s">
        <v>12</v>
      </c>
      <c r="D180" s="6">
        <v>20407</v>
      </c>
      <c r="E180" s="7">
        <v>0.5056</v>
      </c>
      <c r="F180" s="5" t="s">
        <v>15</v>
      </c>
      <c r="G180" s="6">
        <v>9112</v>
      </c>
      <c r="H180" s="7">
        <v>0.2258</v>
      </c>
      <c r="I180" s="5" t="s">
        <v>13</v>
      </c>
      <c r="J180" s="6">
        <v>8988</v>
      </c>
      <c r="K180" s="7">
        <v>0.2227</v>
      </c>
      <c r="L180" s="5" t="s">
        <v>14</v>
      </c>
      <c r="M180" s="6">
        <v>1513</v>
      </c>
      <c r="N180" s="7">
        <v>0.0375</v>
      </c>
      <c r="O180" s="5" t="s">
        <v>16</v>
      </c>
      <c r="P180" s="5">
        <v>342</v>
      </c>
      <c r="Q180" s="7">
        <v>0.0085</v>
      </c>
    </row>
    <row r="181" spans="1:17" s="5" customFormat="1" ht="12.75">
      <c r="A181" s="5" t="s">
        <v>187</v>
      </c>
      <c r="B181" s="10" t="s">
        <v>133</v>
      </c>
      <c r="C181" s="5" t="s">
        <v>12</v>
      </c>
      <c r="D181" s="6">
        <v>21287</v>
      </c>
      <c r="E181" s="7">
        <v>0.4582</v>
      </c>
      <c r="F181" s="5" t="s">
        <v>15</v>
      </c>
      <c r="G181" s="6">
        <v>14303</v>
      </c>
      <c r="H181" s="7">
        <v>0.3078</v>
      </c>
      <c r="I181" s="5" t="s">
        <v>13</v>
      </c>
      <c r="J181" s="6">
        <v>7446</v>
      </c>
      <c r="K181" s="7">
        <v>0.1603</v>
      </c>
      <c r="L181" s="5" t="s">
        <v>14</v>
      </c>
      <c r="M181" s="6">
        <v>2700</v>
      </c>
      <c r="N181" s="7">
        <v>0.0581</v>
      </c>
      <c r="O181" s="5" t="s">
        <v>16</v>
      </c>
      <c r="P181" s="5">
        <v>726</v>
      </c>
      <c r="Q181" s="7">
        <v>0.0156</v>
      </c>
    </row>
    <row r="182" spans="1:17" s="5" customFormat="1" ht="12.75">
      <c r="A182" s="5" t="s">
        <v>188</v>
      </c>
      <c r="B182" s="10" t="s">
        <v>133</v>
      </c>
      <c r="C182" s="5" t="s">
        <v>12</v>
      </c>
      <c r="D182" s="6">
        <v>17885</v>
      </c>
      <c r="E182" s="7">
        <v>0.4076</v>
      </c>
      <c r="F182" s="5" t="s">
        <v>15</v>
      </c>
      <c r="G182" s="6">
        <v>16667</v>
      </c>
      <c r="H182" s="7">
        <v>0.3798</v>
      </c>
      <c r="I182" s="5" t="s">
        <v>13</v>
      </c>
      <c r="J182" s="6">
        <v>6150</v>
      </c>
      <c r="K182" s="7">
        <v>0.1402</v>
      </c>
      <c r="L182" s="5" t="s">
        <v>14</v>
      </c>
      <c r="M182" s="6">
        <v>2424</v>
      </c>
      <c r="N182" s="7">
        <v>0.0552</v>
      </c>
      <c r="O182" s="5" t="s">
        <v>16</v>
      </c>
      <c r="P182" s="5">
        <v>754</v>
      </c>
      <c r="Q182" s="7">
        <v>0.0172</v>
      </c>
    </row>
    <row r="183" spans="1:17" s="5" customFormat="1" ht="12.75">
      <c r="A183" s="5" t="s">
        <v>189</v>
      </c>
      <c r="B183" s="10" t="s">
        <v>133</v>
      </c>
      <c r="C183" s="5" t="s">
        <v>12</v>
      </c>
      <c r="D183" s="6">
        <v>23140</v>
      </c>
      <c r="E183" s="7">
        <v>0.6003</v>
      </c>
      <c r="F183" s="5" t="s">
        <v>14</v>
      </c>
      <c r="G183" s="6">
        <v>6965</v>
      </c>
      <c r="H183" s="7">
        <v>0.1807</v>
      </c>
      <c r="I183" s="5" t="s">
        <v>15</v>
      </c>
      <c r="J183" s="6">
        <v>6430</v>
      </c>
      <c r="K183" s="7">
        <v>0.1668</v>
      </c>
      <c r="L183" s="5" t="s">
        <v>13</v>
      </c>
      <c r="M183" s="6">
        <v>1919</v>
      </c>
      <c r="N183" s="7">
        <v>0.0498</v>
      </c>
      <c r="O183" s="5" t="s">
        <v>16</v>
      </c>
      <c r="P183" s="5">
        <v>92</v>
      </c>
      <c r="Q183" s="7">
        <v>0.0024</v>
      </c>
    </row>
    <row r="184" spans="1:17" s="5" customFormat="1" ht="12.75">
      <c r="A184" s="5" t="s">
        <v>190</v>
      </c>
      <c r="B184" s="10" t="s">
        <v>133</v>
      </c>
      <c r="C184" s="5" t="s">
        <v>12</v>
      </c>
      <c r="D184" s="6">
        <v>22807</v>
      </c>
      <c r="E184" s="7">
        <v>0.5791</v>
      </c>
      <c r="F184" s="5" t="s">
        <v>15</v>
      </c>
      <c r="G184" s="6">
        <v>8473</v>
      </c>
      <c r="H184" s="7">
        <v>0.2151</v>
      </c>
      <c r="I184" s="5" t="s">
        <v>13</v>
      </c>
      <c r="J184" s="6">
        <v>4810</v>
      </c>
      <c r="K184" s="7">
        <v>0.1221</v>
      </c>
      <c r="L184" s="5" t="s">
        <v>14</v>
      </c>
      <c r="M184" s="6">
        <v>2922</v>
      </c>
      <c r="N184" s="7">
        <v>0.0742</v>
      </c>
      <c r="O184" s="5" t="s">
        <v>16</v>
      </c>
      <c r="P184" s="5">
        <v>371</v>
      </c>
      <c r="Q184" s="7">
        <v>0.0094</v>
      </c>
    </row>
    <row r="185" spans="1:17" s="5" customFormat="1" ht="12.75">
      <c r="A185" s="5" t="s">
        <v>191</v>
      </c>
      <c r="B185" s="10" t="s">
        <v>133</v>
      </c>
      <c r="C185" s="5" t="s">
        <v>12</v>
      </c>
      <c r="D185" s="6">
        <v>22624</v>
      </c>
      <c r="E185" s="7">
        <v>0.4593</v>
      </c>
      <c r="F185" s="5" t="s">
        <v>15</v>
      </c>
      <c r="G185" s="6">
        <v>13017</v>
      </c>
      <c r="H185" s="7">
        <v>0.2643</v>
      </c>
      <c r="I185" s="5" t="s">
        <v>13</v>
      </c>
      <c r="J185" s="6">
        <v>9914</v>
      </c>
      <c r="K185" s="7">
        <v>0.2013</v>
      </c>
      <c r="L185" s="5" t="s">
        <v>14</v>
      </c>
      <c r="M185" s="6">
        <v>2336</v>
      </c>
      <c r="N185" s="7">
        <v>0.0474</v>
      </c>
      <c r="O185" s="5" t="s">
        <v>16</v>
      </c>
      <c r="P185" s="6">
        <v>1363</v>
      </c>
      <c r="Q185" s="7">
        <v>0.0277</v>
      </c>
    </row>
    <row r="186" spans="1:17" s="5" customFormat="1" ht="12.75">
      <c r="A186" s="5" t="s">
        <v>192</v>
      </c>
      <c r="B186" s="10" t="s">
        <v>133</v>
      </c>
      <c r="C186" s="5" t="s">
        <v>12</v>
      </c>
      <c r="D186" s="6">
        <v>21231</v>
      </c>
      <c r="E186" s="7">
        <v>0.5307</v>
      </c>
      <c r="F186" s="5" t="s">
        <v>15</v>
      </c>
      <c r="G186" s="6">
        <v>10280</v>
      </c>
      <c r="H186" s="7">
        <v>0.2569</v>
      </c>
      <c r="I186" s="5" t="s">
        <v>13</v>
      </c>
      <c r="J186" s="6">
        <v>6770</v>
      </c>
      <c r="K186" s="7">
        <v>0.1692</v>
      </c>
      <c r="L186" s="5" t="s">
        <v>14</v>
      </c>
      <c r="M186" s="6">
        <v>1137</v>
      </c>
      <c r="N186" s="7">
        <v>0.0284</v>
      </c>
      <c r="O186" s="5" t="s">
        <v>16</v>
      </c>
      <c r="P186" s="5">
        <v>591</v>
      </c>
      <c r="Q186" s="7">
        <v>0.0148</v>
      </c>
    </row>
    <row r="187" spans="1:17" s="5" customFormat="1" ht="12.75">
      <c r="A187" s="5" t="s">
        <v>193</v>
      </c>
      <c r="B187" s="10" t="s">
        <v>133</v>
      </c>
      <c r="C187" s="5" t="s">
        <v>12</v>
      </c>
      <c r="D187" s="6">
        <v>23821</v>
      </c>
      <c r="E187" s="7">
        <v>0.4801</v>
      </c>
      <c r="F187" s="5" t="s">
        <v>15</v>
      </c>
      <c r="G187" s="6">
        <v>13701</v>
      </c>
      <c r="H187" s="7">
        <v>0.2761</v>
      </c>
      <c r="I187" s="5" t="s">
        <v>13</v>
      </c>
      <c r="J187" s="6">
        <v>9930</v>
      </c>
      <c r="K187" s="7">
        <v>0.2001</v>
      </c>
      <c r="L187" s="5" t="s">
        <v>14</v>
      </c>
      <c r="M187" s="6">
        <v>1360</v>
      </c>
      <c r="N187" s="7">
        <v>0.0274</v>
      </c>
      <c r="O187" s="5" t="s">
        <v>16</v>
      </c>
      <c r="P187" s="5">
        <v>806</v>
      </c>
      <c r="Q187" s="7">
        <v>0.0162</v>
      </c>
    </row>
    <row r="188" spans="1:17" s="5" customFormat="1" ht="12.75">
      <c r="A188" s="5" t="s">
        <v>194</v>
      </c>
      <c r="B188" s="10" t="s">
        <v>133</v>
      </c>
      <c r="C188" s="5" t="s">
        <v>12</v>
      </c>
      <c r="D188" s="6">
        <v>16428</v>
      </c>
      <c r="E188" s="7">
        <v>0.4342</v>
      </c>
      <c r="F188" s="5" t="s">
        <v>15</v>
      </c>
      <c r="G188" s="6">
        <v>10898</v>
      </c>
      <c r="H188" s="7">
        <v>0.2881</v>
      </c>
      <c r="I188" s="5" t="s">
        <v>13</v>
      </c>
      <c r="J188" s="6">
        <v>5849</v>
      </c>
      <c r="K188" s="7">
        <v>0.1546</v>
      </c>
      <c r="L188" s="5" t="s">
        <v>14</v>
      </c>
      <c r="M188" s="6">
        <v>3979</v>
      </c>
      <c r="N188" s="7">
        <v>0.1052</v>
      </c>
      <c r="O188" s="5" t="s">
        <v>16</v>
      </c>
      <c r="P188" s="5">
        <v>678</v>
      </c>
      <c r="Q188" s="7">
        <v>0.0179</v>
      </c>
    </row>
    <row r="189" spans="1:17" s="5" customFormat="1" ht="12.75">
      <c r="A189" s="5" t="s">
        <v>195</v>
      </c>
      <c r="B189" s="10" t="s">
        <v>133</v>
      </c>
      <c r="C189" s="5" t="s">
        <v>12</v>
      </c>
      <c r="D189" s="6">
        <v>22141</v>
      </c>
      <c r="E189" s="7">
        <v>0.3992</v>
      </c>
      <c r="F189" s="5" t="s">
        <v>14</v>
      </c>
      <c r="G189" s="6">
        <v>13228</v>
      </c>
      <c r="H189" s="7">
        <v>0.2385</v>
      </c>
      <c r="I189" s="5" t="s">
        <v>15</v>
      </c>
      <c r="J189" s="6">
        <v>9919</v>
      </c>
      <c r="K189" s="7">
        <v>0.1789</v>
      </c>
      <c r="L189" s="5" t="s">
        <v>13</v>
      </c>
      <c r="M189" s="6">
        <v>7349</v>
      </c>
      <c r="N189" s="7">
        <v>0.1325</v>
      </c>
      <c r="O189" s="5" t="s">
        <v>16</v>
      </c>
      <c r="P189" s="6">
        <v>2822</v>
      </c>
      <c r="Q189" s="7">
        <v>0.0509</v>
      </c>
    </row>
    <row r="190" spans="1:17" s="5" customFormat="1" ht="12.75">
      <c r="A190" s="5" t="s">
        <v>196</v>
      </c>
      <c r="B190" s="10" t="s">
        <v>133</v>
      </c>
      <c r="C190" s="5" t="s">
        <v>12</v>
      </c>
      <c r="D190" s="6">
        <v>25157</v>
      </c>
      <c r="E190" s="7">
        <v>0.5182</v>
      </c>
      <c r="F190" s="5" t="s">
        <v>15</v>
      </c>
      <c r="G190" s="6">
        <v>11971</v>
      </c>
      <c r="H190" s="7">
        <v>0.2466</v>
      </c>
      <c r="I190" s="5" t="s">
        <v>13</v>
      </c>
      <c r="J190" s="6">
        <v>8136</v>
      </c>
      <c r="K190" s="7">
        <v>0.1676</v>
      </c>
      <c r="L190" s="5" t="s">
        <v>14</v>
      </c>
      <c r="M190" s="6">
        <v>2026</v>
      </c>
      <c r="N190" s="7">
        <v>0.0417</v>
      </c>
      <c r="O190" s="5" t="s">
        <v>16</v>
      </c>
      <c r="P190" s="6">
        <v>1260</v>
      </c>
      <c r="Q190" s="7">
        <v>0.026</v>
      </c>
    </row>
    <row r="191" spans="1:17" s="5" customFormat="1" ht="12.75">
      <c r="A191" s="5" t="s">
        <v>197</v>
      </c>
      <c r="B191" s="10" t="s">
        <v>133</v>
      </c>
      <c r="C191" s="5" t="s">
        <v>12</v>
      </c>
      <c r="D191" s="6">
        <v>25928</v>
      </c>
      <c r="E191" s="7">
        <v>0.5134</v>
      </c>
      <c r="F191" s="5" t="s">
        <v>15</v>
      </c>
      <c r="G191" s="6">
        <v>12253</v>
      </c>
      <c r="H191" s="7">
        <v>0.2426</v>
      </c>
      <c r="I191" s="5" t="s">
        <v>13</v>
      </c>
      <c r="J191" s="6">
        <v>7979</v>
      </c>
      <c r="K191" s="7">
        <v>0.158</v>
      </c>
      <c r="L191" s="5" t="s">
        <v>14</v>
      </c>
      <c r="M191" s="6">
        <v>3380</v>
      </c>
      <c r="N191" s="7">
        <v>0.0669</v>
      </c>
      <c r="O191" s="5" t="s">
        <v>16</v>
      </c>
      <c r="P191" s="5">
        <v>958</v>
      </c>
      <c r="Q191" s="7">
        <v>0.019</v>
      </c>
    </row>
    <row r="192" spans="1:17" s="5" customFormat="1" ht="12.75">
      <c r="A192" s="5" t="s">
        <v>198</v>
      </c>
      <c r="B192" s="10" t="s">
        <v>133</v>
      </c>
      <c r="C192" s="5" t="s">
        <v>12</v>
      </c>
      <c r="D192" s="6">
        <v>25621</v>
      </c>
      <c r="E192" s="7">
        <v>0.5549</v>
      </c>
      <c r="F192" s="5" t="s">
        <v>15</v>
      </c>
      <c r="G192" s="6">
        <v>7250</v>
      </c>
      <c r="H192" s="7">
        <v>0.157</v>
      </c>
      <c r="I192" s="5" t="s">
        <v>13</v>
      </c>
      <c r="J192" s="6">
        <v>7145</v>
      </c>
      <c r="K192" s="7">
        <v>0.1548</v>
      </c>
      <c r="L192" s="5" t="s">
        <v>14</v>
      </c>
      <c r="M192" s="6">
        <v>4027</v>
      </c>
      <c r="N192" s="7">
        <v>0.0872</v>
      </c>
      <c r="O192" s="5" t="s">
        <v>16</v>
      </c>
      <c r="P192" s="6">
        <v>2128</v>
      </c>
      <c r="Q192" s="7">
        <v>0.0461</v>
      </c>
    </row>
    <row r="193" spans="1:17" s="5" customFormat="1" ht="12.75">
      <c r="A193" s="5" t="s">
        <v>199</v>
      </c>
      <c r="B193" s="10" t="s">
        <v>133</v>
      </c>
      <c r="C193" s="5" t="s">
        <v>12</v>
      </c>
      <c r="D193" s="6">
        <v>22255</v>
      </c>
      <c r="E193" s="7">
        <v>0.4334</v>
      </c>
      <c r="F193" s="5" t="s">
        <v>15</v>
      </c>
      <c r="G193" s="6">
        <v>14406</v>
      </c>
      <c r="H193" s="7">
        <v>0.2806</v>
      </c>
      <c r="I193" s="5" t="s">
        <v>13</v>
      </c>
      <c r="J193" s="6">
        <v>10413</v>
      </c>
      <c r="K193" s="7">
        <v>0.2028</v>
      </c>
      <c r="L193" s="5" t="s">
        <v>14</v>
      </c>
      <c r="M193" s="6">
        <v>2690</v>
      </c>
      <c r="N193" s="7">
        <v>0.0524</v>
      </c>
      <c r="O193" s="5" t="s">
        <v>16</v>
      </c>
      <c r="P193" s="6">
        <v>1582</v>
      </c>
      <c r="Q193" s="7">
        <v>0.0308</v>
      </c>
    </row>
    <row r="194" spans="1:17" s="5" customFormat="1" ht="12.75">
      <c r="A194" s="5" t="s">
        <v>200</v>
      </c>
      <c r="B194" s="10" t="s">
        <v>133</v>
      </c>
      <c r="C194" s="5" t="s">
        <v>12</v>
      </c>
      <c r="D194" s="6">
        <v>14869</v>
      </c>
      <c r="E194" s="7">
        <v>0.3544</v>
      </c>
      <c r="F194" s="5" t="s">
        <v>13</v>
      </c>
      <c r="G194" s="6">
        <v>12834</v>
      </c>
      <c r="H194" s="7">
        <v>0.3059</v>
      </c>
      <c r="I194" s="5" t="s">
        <v>15</v>
      </c>
      <c r="J194" s="6">
        <v>11283</v>
      </c>
      <c r="K194" s="7">
        <v>0.2689</v>
      </c>
      <c r="L194" s="5" t="s">
        <v>14</v>
      </c>
      <c r="M194" s="6">
        <v>2219</v>
      </c>
      <c r="N194" s="7">
        <v>0.0529</v>
      </c>
      <c r="O194" s="5" t="s">
        <v>16</v>
      </c>
      <c r="P194" s="5">
        <v>755</v>
      </c>
      <c r="Q194" s="7">
        <v>0.018</v>
      </c>
    </row>
    <row r="195" spans="1:17" s="5" customFormat="1" ht="12.75">
      <c r="A195" s="5" t="s">
        <v>201</v>
      </c>
      <c r="B195" s="10" t="s">
        <v>133</v>
      </c>
      <c r="C195" s="5" t="s">
        <v>12</v>
      </c>
      <c r="D195" s="6">
        <v>20155</v>
      </c>
      <c r="E195" s="7">
        <v>0.4921</v>
      </c>
      <c r="F195" s="5" t="s">
        <v>14</v>
      </c>
      <c r="G195" s="6">
        <v>7805</v>
      </c>
      <c r="H195" s="7">
        <v>0.1906</v>
      </c>
      <c r="I195" s="5" t="s">
        <v>13</v>
      </c>
      <c r="J195" s="6">
        <v>5613</v>
      </c>
      <c r="K195" s="7">
        <v>0.1371</v>
      </c>
      <c r="L195" s="5" t="s">
        <v>15</v>
      </c>
      <c r="M195" s="6">
        <v>4792</v>
      </c>
      <c r="N195" s="7">
        <v>0.117</v>
      </c>
      <c r="O195" s="5" t="s">
        <v>16</v>
      </c>
      <c r="P195" s="6">
        <v>2589</v>
      </c>
      <c r="Q195" s="7">
        <v>0.0632</v>
      </c>
    </row>
    <row r="196" spans="1:17" s="5" customFormat="1" ht="12.75">
      <c r="A196" s="5" t="s">
        <v>202</v>
      </c>
      <c r="B196" s="10" t="s">
        <v>133</v>
      </c>
      <c r="C196" s="5" t="s">
        <v>12</v>
      </c>
      <c r="D196" s="6">
        <v>17287</v>
      </c>
      <c r="E196" s="7">
        <v>0.4759</v>
      </c>
      <c r="F196" s="5" t="s">
        <v>15</v>
      </c>
      <c r="G196" s="6">
        <v>9100</v>
      </c>
      <c r="H196" s="7">
        <v>0.2505</v>
      </c>
      <c r="I196" s="5" t="s">
        <v>13</v>
      </c>
      <c r="J196" s="6">
        <v>6854</v>
      </c>
      <c r="K196" s="7">
        <v>0.1887</v>
      </c>
      <c r="L196" s="5" t="s">
        <v>14</v>
      </c>
      <c r="M196" s="6">
        <v>1620</v>
      </c>
      <c r="N196" s="7">
        <v>0.0446</v>
      </c>
      <c r="O196" s="5" t="s">
        <v>16</v>
      </c>
      <c r="P196" s="6">
        <v>1465</v>
      </c>
      <c r="Q196" s="7">
        <v>0.0403</v>
      </c>
    </row>
    <row r="197" spans="1:17" s="5" customFormat="1" ht="12.75">
      <c r="A197" s="5" t="s">
        <v>203</v>
      </c>
      <c r="B197" s="10" t="s">
        <v>133</v>
      </c>
      <c r="C197" s="5" t="s">
        <v>12</v>
      </c>
      <c r="D197" s="6">
        <v>17220</v>
      </c>
      <c r="E197" s="7">
        <v>0.4148</v>
      </c>
      <c r="F197" s="5" t="s">
        <v>13</v>
      </c>
      <c r="G197" s="6">
        <v>10799</v>
      </c>
      <c r="H197" s="7">
        <v>0.2601</v>
      </c>
      <c r="I197" s="5" t="s">
        <v>15</v>
      </c>
      <c r="J197" s="6">
        <v>9906</v>
      </c>
      <c r="K197" s="7">
        <v>0.2386</v>
      </c>
      <c r="L197" s="5" t="s">
        <v>14</v>
      </c>
      <c r="M197" s="6">
        <v>2656</v>
      </c>
      <c r="N197" s="7">
        <v>0.064</v>
      </c>
      <c r="O197" s="5" t="s">
        <v>16</v>
      </c>
      <c r="P197" s="5">
        <v>933</v>
      </c>
      <c r="Q197" s="7">
        <v>0.0225</v>
      </c>
    </row>
    <row r="198" spans="1:17" s="5" customFormat="1" ht="12.75">
      <c r="A198" s="5" t="s">
        <v>204</v>
      </c>
      <c r="B198" s="10" t="s">
        <v>133</v>
      </c>
      <c r="C198" s="5" t="s">
        <v>12</v>
      </c>
      <c r="D198" s="6">
        <v>24662</v>
      </c>
      <c r="E198" s="7">
        <v>0.4843</v>
      </c>
      <c r="F198" s="5" t="s">
        <v>15</v>
      </c>
      <c r="G198" s="6">
        <v>14443</v>
      </c>
      <c r="H198" s="7">
        <v>0.2836</v>
      </c>
      <c r="I198" s="5" t="s">
        <v>13</v>
      </c>
      <c r="J198" s="6">
        <v>6877</v>
      </c>
      <c r="K198" s="7">
        <v>0.1351</v>
      </c>
      <c r="L198" s="5" t="s">
        <v>14</v>
      </c>
      <c r="M198" s="6">
        <v>3906</v>
      </c>
      <c r="N198" s="7">
        <v>0.0767</v>
      </c>
      <c r="O198" s="5" t="s">
        <v>16</v>
      </c>
      <c r="P198" s="6">
        <v>1032</v>
      </c>
      <c r="Q198" s="7">
        <v>0.0203</v>
      </c>
    </row>
    <row r="199" spans="1:17" s="5" customFormat="1" ht="12.75">
      <c r="A199" s="5" t="s">
        <v>205</v>
      </c>
      <c r="B199" s="10" t="s">
        <v>133</v>
      </c>
      <c r="C199" s="5" t="s">
        <v>12</v>
      </c>
      <c r="D199" s="6">
        <v>25005</v>
      </c>
      <c r="E199" s="7">
        <v>0.6015</v>
      </c>
      <c r="F199" s="5" t="s">
        <v>15</v>
      </c>
      <c r="G199" s="6">
        <v>8719</v>
      </c>
      <c r="H199" s="7">
        <v>0.2097</v>
      </c>
      <c r="I199" s="5" t="s">
        <v>13</v>
      </c>
      <c r="J199" s="6">
        <v>5829</v>
      </c>
      <c r="K199" s="7">
        <v>0.1402</v>
      </c>
      <c r="L199" s="5" t="s">
        <v>14</v>
      </c>
      <c r="M199" s="6">
        <v>1394</v>
      </c>
      <c r="N199" s="7">
        <v>0.0335</v>
      </c>
      <c r="O199" s="5" t="s">
        <v>16</v>
      </c>
      <c r="P199" s="5">
        <v>627</v>
      </c>
      <c r="Q199" s="7">
        <v>0.0151</v>
      </c>
    </row>
    <row r="200" spans="1:17" s="5" customFormat="1" ht="12.75">
      <c r="A200" s="5" t="s">
        <v>206</v>
      </c>
      <c r="B200" s="10" t="s">
        <v>133</v>
      </c>
      <c r="C200" s="5" t="s">
        <v>12</v>
      </c>
      <c r="D200" s="6">
        <v>20950</v>
      </c>
      <c r="E200" s="7">
        <v>0.4508</v>
      </c>
      <c r="F200" s="5" t="s">
        <v>15</v>
      </c>
      <c r="G200" s="6">
        <v>11991</v>
      </c>
      <c r="H200" s="7">
        <v>0.258</v>
      </c>
      <c r="I200" s="5" t="s">
        <v>13</v>
      </c>
      <c r="J200" s="6">
        <v>10854</v>
      </c>
      <c r="K200" s="7">
        <v>0.2335</v>
      </c>
      <c r="L200" s="5" t="s">
        <v>14</v>
      </c>
      <c r="M200" s="6">
        <v>2402</v>
      </c>
      <c r="N200" s="7">
        <v>0.0517</v>
      </c>
      <c r="O200" s="5" t="s">
        <v>16</v>
      </c>
      <c r="P200" s="5">
        <v>280</v>
      </c>
      <c r="Q200" s="7">
        <v>0.006</v>
      </c>
    </row>
    <row r="201" spans="1:17" s="5" customFormat="1" ht="12.75">
      <c r="A201" s="5" t="s">
        <v>207</v>
      </c>
      <c r="B201" s="10" t="s">
        <v>133</v>
      </c>
      <c r="C201" s="5" t="s">
        <v>15</v>
      </c>
      <c r="D201" s="6">
        <v>20315</v>
      </c>
      <c r="E201" s="7">
        <v>0.4421</v>
      </c>
      <c r="F201" s="5" t="s">
        <v>12</v>
      </c>
      <c r="G201" s="6">
        <v>17878</v>
      </c>
      <c r="H201" s="7">
        <v>0.3891</v>
      </c>
      <c r="I201" s="5" t="s">
        <v>13</v>
      </c>
      <c r="J201" s="6">
        <v>5230</v>
      </c>
      <c r="K201" s="7">
        <v>0.1138</v>
      </c>
      <c r="L201" s="5" t="s">
        <v>14</v>
      </c>
      <c r="M201" s="6">
        <v>1581</v>
      </c>
      <c r="N201" s="7">
        <v>0.0344</v>
      </c>
      <c r="O201" s="5" t="s">
        <v>16</v>
      </c>
      <c r="P201" s="5">
        <v>943</v>
      </c>
      <c r="Q201" s="7">
        <v>0.0205</v>
      </c>
    </row>
    <row r="202" spans="1:17" s="5" customFormat="1" ht="12.75">
      <c r="A202" s="5" t="s">
        <v>208</v>
      </c>
      <c r="B202" s="10" t="s">
        <v>133</v>
      </c>
      <c r="C202" s="5" t="s">
        <v>12</v>
      </c>
      <c r="D202" s="6">
        <v>21922</v>
      </c>
      <c r="E202" s="7">
        <v>0.6297</v>
      </c>
      <c r="F202" s="5" t="s">
        <v>15</v>
      </c>
      <c r="G202" s="6">
        <v>6169</v>
      </c>
      <c r="H202" s="7">
        <v>0.1772</v>
      </c>
      <c r="I202" s="5" t="s">
        <v>13</v>
      </c>
      <c r="J202" s="6">
        <v>5043</v>
      </c>
      <c r="K202" s="7">
        <v>0.1449</v>
      </c>
      <c r="L202" s="5" t="s">
        <v>14</v>
      </c>
      <c r="M202" s="6">
        <v>1134</v>
      </c>
      <c r="N202" s="7">
        <v>0.0326</v>
      </c>
      <c r="O202" s="5" t="s">
        <v>16</v>
      </c>
      <c r="P202" s="5">
        <v>546</v>
      </c>
      <c r="Q202" s="7">
        <v>0.0157</v>
      </c>
    </row>
    <row r="203" spans="1:17" s="5" customFormat="1" ht="12.75">
      <c r="A203" s="5" t="s">
        <v>209</v>
      </c>
      <c r="B203" s="10" t="s">
        <v>133</v>
      </c>
      <c r="C203" s="5" t="s">
        <v>12</v>
      </c>
      <c r="D203" s="6">
        <v>22232</v>
      </c>
      <c r="E203" s="7">
        <v>0.4473</v>
      </c>
      <c r="F203" s="5" t="s">
        <v>15</v>
      </c>
      <c r="G203" s="6">
        <v>16691</v>
      </c>
      <c r="H203" s="7">
        <v>0.3358</v>
      </c>
      <c r="I203" s="5" t="s">
        <v>13</v>
      </c>
      <c r="J203" s="6">
        <v>7080</v>
      </c>
      <c r="K203" s="7">
        <v>0.1424</v>
      </c>
      <c r="L203" s="5" t="s">
        <v>14</v>
      </c>
      <c r="M203" s="6">
        <v>3210</v>
      </c>
      <c r="N203" s="7">
        <v>0.0646</v>
      </c>
      <c r="O203" s="5" t="s">
        <v>16</v>
      </c>
      <c r="P203" s="5">
        <v>489</v>
      </c>
      <c r="Q203" s="7">
        <v>0.0098</v>
      </c>
    </row>
    <row r="204" spans="1:17" s="5" customFormat="1" ht="12.75">
      <c r="A204" s="5" t="s">
        <v>210</v>
      </c>
      <c r="B204" s="10" t="s">
        <v>133</v>
      </c>
      <c r="C204" s="5" t="s">
        <v>12</v>
      </c>
      <c r="D204" s="6">
        <v>25631</v>
      </c>
      <c r="E204" s="7">
        <v>0.5527</v>
      </c>
      <c r="F204" s="5" t="s">
        <v>13</v>
      </c>
      <c r="G204" s="6">
        <v>9483</v>
      </c>
      <c r="H204" s="7">
        <v>0.2045</v>
      </c>
      <c r="I204" s="5" t="s">
        <v>15</v>
      </c>
      <c r="J204" s="6">
        <v>5338</v>
      </c>
      <c r="K204" s="7">
        <v>0.1151</v>
      </c>
      <c r="L204" s="5" t="s">
        <v>14</v>
      </c>
      <c r="M204" s="6">
        <v>4375</v>
      </c>
      <c r="N204" s="7">
        <v>0.0943</v>
      </c>
      <c r="O204" s="5" t="s">
        <v>16</v>
      </c>
      <c r="P204" s="6">
        <v>1548</v>
      </c>
      <c r="Q204" s="7">
        <v>0.0334</v>
      </c>
    </row>
    <row r="205" spans="1:17" s="5" customFormat="1" ht="12.75">
      <c r="A205" s="5" t="s">
        <v>211</v>
      </c>
      <c r="B205" s="10" t="s">
        <v>133</v>
      </c>
      <c r="C205" s="5" t="s">
        <v>12</v>
      </c>
      <c r="D205" s="6">
        <v>21671</v>
      </c>
      <c r="E205" s="7">
        <v>0.4916</v>
      </c>
      <c r="F205" s="5" t="s">
        <v>15</v>
      </c>
      <c r="G205" s="6">
        <v>13430</v>
      </c>
      <c r="H205" s="7">
        <v>0.3046</v>
      </c>
      <c r="I205" s="5" t="s">
        <v>13</v>
      </c>
      <c r="J205" s="6">
        <v>4524</v>
      </c>
      <c r="K205" s="7">
        <v>0.1026</v>
      </c>
      <c r="L205" s="5" t="s">
        <v>14</v>
      </c>
      <c r="M205" s="6">
        <v>2987</v>
      </c>
      <c r="N205" s="7">
        <v>0.0678</v>
      </c>
      <c r="O205" s="5" t="s">
        <v>16</v>
      </c>
      <c r="P205" s="6">
        <v>1472</v>
      </c>
      <c r="Q205" s="7">
        <v>0.0334</v>
      </c>
    </row>
    <row r="206" spans="1:17" s="5" customFormat="1" ht="12.75">
      <c r="A206" s="5" t="s">
        <v>212</v>
      </c>
      <c r="B206" s="10" t="s">
        <v>133</v>
      </c>
      <c r="C206" s="5" t="s">
        <v>12</v>
      </c>
      <c r="D206" s="6">
        <v>20510</v>
      </c>
      <c r="E206" s="7">
        <v>0.4819</v>
      </c>
      <c r="F206" s="5" t="s">
        <v>14</v>
      </c>
      <c r="G206" s="6">
        <v>10211</v>
      </c>
      <c r="H206" s="7">
        <v>0.2399</v>
      </c>
      <c r="I206" s="5" t="s">
        <v>15</v>
      </c>
      <c r="J206" s="6">
        <v>9287</v>
      </c>
      <c r="K206" s="7">
        <v>0.2182</v>
      </c>
      <c r="L206" s="5" t="s">
        <v>13</v>
      </c>
      <c r="M206" s="6">
        <v>1522</v>
      </c>
      <c r="N206" s="7">
        <v>0.0358</v>
      </c>
      <c r="O206" s="5" t="s">
        <v>16</v>
      </c>
      <c r="P206" s="6">
        <v>1030</v>
      </c>
      <c r="Q206" s="7">
        <v>0.0242</v>
      </c>
    </row>
    <row r="207" spans="1:17" s="5" customFormat="1" ht="12.75">
      <c r="A207" s="5" t="s">
        <v>213</v>
      </c>
      <c r="B207" s="10" t="s">
        <v>133</v>
      </c>
      <c r="C207" s="5" t="s">
        <v>12</v>
      </c>
      <c r="D207" s="6">
        <v>26326</v>
      </c>
      <c r="E207" s="7">
        <v>0.7098</v>
      </c>
      <c r="F207" s="5" t="s">
        <v>15</v>
      </c>
      <c r="G207" s="6">
        <v>4878</v>
      </c>
      <c r="H207" s="7">
        <v>0.1315</v>
      </c>
      <c r="I207" s="5" t="s">
        <v>13</v>
      </c>
      <c r="J207" s="6">
        <v>4057</v>
      </c>
      <c r="K207" s="7">
        <v>0.1094</v>
      </c>
      <c r="L207" s="5" t="s">
        <v>14</v>
      </c>
      <c r="M207" s="6">
        <v>1454</v>
      </c>
      <c r="N207" s="7">
        <v>0.0392</v>
      </c>
      <c r="O207" s="5" t="s">
        <v>16</v>
      </c>
      <c r="P207" s="5">
        <v>372</v>
      </c>
      <c r="Q207" s="7">
        <v>0.01</v>
      </c>
    </row>
    <row r="208" spans="1:17" s="5" customFormat="1" ht="12.75">
      <c r="A208" s="5" t="s">
        <v>214</v>
      </c>
      <c r="B208" s="10" t="s">
        <v>133</v>
      </c>
      <c r="C208" s="5" t="s">
        <v>12</v>
      </c>
      <c r="D208" s="6">
        <v>22823</v>
      </c>
      <c r="E208" s="7">
        <v>0.6776</v>
      </c>
      <c r="F208" s="5" t="s">
        <v>15</v>
      </c>
      <c r="G208" s="6">
        <v>7086</v>
      </c>
      <c r="H208" s="7">
        <v>0.2104</v>
      </c>
      <c r="I208" s="5" t="s">
        <v>13</v>
      </c>
      <c r="J208" s="6">
        <v>2580</v>
      </c>
      <c r="K208" s="7">
        <v>0.0766</v>
      </c>
      <c r="L208" s="5" t="s">
        <v>14</v>
      </c>
      <c r="M208" s="5">
        <v>699</v>
      </c>
      <c r="N208" s="7">
        <v>0.0208</v>
      </c>
      <c r="O208" s="5" t="s">
        <v>16</v>
      </c>
      <c r="P208" s="5">
        <v>496</v>
      </c>
      <c r="Q208" s="7">
        <v>0.0147</v>
      </c>
    </row>
    <row r="209" spans="1:17" s="5" customFormat="1" ht="12.75">
      <c r="A209" s="5" t="s">
        <v>215</v>
      </c>
      <c r="B209" s="10" t="s">
        <v>133</v>
      </c>
      <c r="C209" s="5" t="s">
        <v>12</v>
      </c>
      <c r="D209" s="6">
        <v>20792</v>
      </c>
      <c r="E209" s="7">
        <v>0.6187</v>
      </c>
      <c r="F209" s="5" t="s">
        <v>216</v>
      </c>
      <c r="G209" s="6">
        <v>6154</v>
      </c>
      <c r="H209" s="7">
        <v>0.1831</v>
      </c>
      <c r="I209" s="5" t="s">
        <v>13</v>
      </c>
      <c r="J209" s="6">
        <v>4098</v>
      </c>
      <c r="K209" s="7">
        <v>0.1219</v>
      </c>
      <c r="L209" s="5" t="s">
        <v>217</v>
      </c>
      <c r="M209" s="6">
        <v>2086</v>
      </c>
      <c r="N209" s="7">
        <v>0.0621</v>
      </c>
      <c r="O209" s="5" t="s">
        <v>16</v>
      </c>
      <c r="P209" s="5">
        <v>478</v>
      </c>
      <c r="Q209" s="7">
        <v>0.0142</v>
      </c>
    </row>
    <row r="210" spans="1:17" s="5" customFormat="1" ht="12.75">
      <c r="A210" s="5" t="s">
        <v>218</v>
      </c>
      <c r="B210" s="10" t="s">
        <v>133</v>
      </c>
      <c r="C210" s="5" t="s">
        <v>12</v>
      </c>
      <c r="D210" s="6">
        <v>25675</v>
      </c>
      <c r="E210" s="7">
        <v>0.8017</v>
      </c>
      <c r="F210" s="5" t="s">
        <v>15</v>
      </c>
      <c r="G210" s="6">
        <v>2727</v>
      </c>
      <c r="H210" s="7">
        <v>0.0852</v>
      </c>
      <c r="I210" s="5" t="s">
        <v>13</v>
      </c>
      <c r="J210" s="6">
        <v>2053</v>
      </c>
      <c r="K210" s="7">
        <v>0.0641</v>
      </c>
      <c r="L210" s="5" t="s">
        <v>14</v>
      </c>
      <c r="M210" s="6">
        <v>1569</v>
      </c>
      <c r="N210" s="7">
        <v>0.049</v>
      </c>
      <c r="O210" s="5" t="s">
        <v>16</v>
      </c>
      <c r="P210" s="5">
        <v>0</v>
      </c>
      <c r="Q210" s="7">
        <v>0</v>
      </c>
    </row>
    <row r="211" spans="1:17" s="5" customFormat="1" ht="12.75">
      <c r="A211" s="5" t="s">
        <v>219</v>
      </c>
      <c r="B211" s="10" t="s">
        <v>133</v>
      </c>
      <c r="C211" s="5" t="s">
        <v>12</v>
      </c>
      <c r="D211" s="6">
        <v>20245</v>
      </c>
      <c r="E211" s="7">
        <v>0.5982</v>
      </c>
      <c r="F211" s="5" t="s">
        <v>15</v>
      </c>
      <c r="G211" s="6">
        <v>4970</v>
      </c>
      <c r="H211" s="7">
        <v>0.1468</v>
      </c>
      <c r="I211" s="5" t="s">
        <v>13</v>
      </c>
      <c r="J211" s="6">
        <v>4633</v>
      </c>
      <c r="K211" s="7">
        <v>0.1369</v>
      </c>
      <c r="L211" s="5" t="s">
        <v>217</v>
      </c>
      <c r="M211" s="6">
        <v>3474</v>
      </c>
      <c r="N211" s="7">
        <v>0.1026</v>
      </c>
      <c r="O211" s="5" t="s">
        <v>16</v>
      </c>
      <c r="P211" s="5">
        <v>523</v>
      </c>
      <c r="Q211" s="7">
        <v>0.0155</v>
      </c>
    </row>
    <row r="212" spans="1:17" s="5" customFormat="1" ht="12.75">
      <c r="A212" s="5" t="s">
        <v>220</v>
      </c>
      <c r="B212" s="10" t="s">
        <v>133</v>
      </c>
      <c r="C212" s="5" t="s">
        <v>12</v>
      </c>
      <c r="D212" s="6">
        <v>20898</v>
      </c>
      <c r="E212" s="7">
        <v>0.4515</v>
      </c>
      <c r="F212" s="5" t="s">
        <v>15</v>
      </c>
      <c r="G212" s="6">
        <v>14834</v>
      </c>
      <c r="H212" s="7">
        <v>0.3205</v>
      </c>
      <c r="I212" s="5" t="s">
        <v>13</v>
      </c>
      <c r="J212" s="6">
        <v>8077</v>
      </c>
      <c r="K212" s="7">
        <v>0.1745</v>
      </c>
      <c r="L212" s="5" t="s">
        <v>14</v>
      </c>
      <c r="M212" s="6">
        <v>1535</v>
      </c>
      <c r="N212" s="7">
        <v>0.0332</v>
      </c>
      <c r="O212" s="5" t="s">
        <v>16</v>
      </c>
      <c r="P212" s="5">
        <v>946</v>
      </c>
      <c r="Q212" s="7">
        <v>0.0204</v>
      </c>
    </row>
    <row r="213" spans="1:17" s="5" customFormat="1" ht="12.75">
      <c r="A213" s="5" t="s">
        <v>221</v>
      </c>
      <c r="B213" s="10" t="s">
        <v>133</v>
      </c>
      <c r="C213" s="5" t="s">
        <v>12</v>
      </c>
      <c r="D213" s="6">
        <v>23825</v>
      </c>
      <c r="E213" s="7">
        <v>0.5083</v>
      </c>
      <c r="F213" s="5" t="s">
        <v>15</v>
      </c>
      <c r="G213" s="6">
        <v>13766</v>
      </c>
      <c r="H213" s="7">
        <v>0.2937</v>
      </c>
      <c r="I213" s="5" t="s">
        <v>13</v>
      </c>
      <c r="J213" s="6">
        <v>6771</v>
      </c>
      <c r="K213" s="7">
        <v>0.1445</v>
      </c>
      <c r="L213" s="5" t="s">
        <v>217</v>
      </c>
      <c r="M213" s="6">
        <v>2204</v>
      </c>
      <c r="N213" s="7">
        <v>0.047</v>
      </c>
      <c r="O213" s="5" t="s">
        <v>16</v>
      </c>
      <c r="P213" s="5">
        <v>306</v>
      </c>
      <c r="Q213" s="7">
        <v>0.0065</v>
      </c>
    </row>
    <row r="214" spans="1:17" s="5" customFormat="1" ht="12.75">
      <c r="A214" s="5" t="s">
        <v>222</v>
      </c>
      <c r="B214" s="10" t="s">
        <v>133</v>
      </c>
      <c r="C214" s="5" t="s">
        <v>12</v>
      </c>
      <c r="D214" s="6">
        <v>19866</v>
      </c>
      <c r="E214" s="7">
        <v>0.4721</v>
      </c>
      <c r="F214" s="5" t="s">
        <v>15</v>
      </c>
      <c r="G214" s="6">
        <v>16364</v>
      </c>
      <c r="H214" s="7">
        <v>0.3888</v>
      </c>
      <c r="I214" s="5" t="s">
        <v>13</v>
      </c>
      <c r="J214" s="6">
        <v>3797</v>
      </c>
      <c r="K214" s="7">
        <v>0.0902</v>
      </c>
      <c r="L214" s="5" t="s">
        <v>14</v>
      </c>
      <c r="M214" s="6">
        <v>1709</v>
      </c>
      <c r="N214" s="7">
        <v>0.0406</v>
      </c>
      <c r="O214" s="5" t="s">
        <v>16</v>
      </c>
      <c r="P214" s="5">
        <v>348</v>
      </c>
      <c r="Q214" s="7">
        <v>0.0083</v>
      </c>
    </row>
    <row r="215" spans="1:17" s="5" customFormat="1" ht="12.75">
      <c r="A215" s="5" t="s">
        <v>223</v>
      </c>
      <c r="B215" s="10" t="s">
        <v>133</v>
      </c>
      <c r="C215" s="5" t="s">
        <v>12</v>
      </c>
      <c r="D215" s="6">
        <v>22115</v>
      </c>
      <c r="E215" s="7">
        <v>0.5699</v>
      </c>
      <c r="F215" s="5" t="s">
        <v>15</v>
      </c>
      <c r="G215" s="6">
        <v>7723</v>
      </c>
      <c r="H215" s="7">
        <v>0.199</v>
      </c>
      <c r="I215" s="5" t="s">
        <v>224</v>
      </c>
      <c r="J215" s="6">
        <v>5214</v>
      </c>
      <c r="K215" s="7">
        <v>0.1344</v>
      </c>
      <c r="L215" s="5" t="s">
        <v>225</v>
      </c>
      <c r="M215" s="6">
        <v>2947</v>
      </c>
      <c r="N215" s="7">
        <v>0.0759</v>
      </c>
      <c r="O215" s="5" t="s">
        <v>16</v>
      </c>
      <c r="P215" s="5">
        <v>807</v>
      </c>
      <c r="Q215" s="7">
        <v>0.0208</v>
      </c>
    </row>
    <row r="216" spans="1:17" s="5" customFormat="1" ht="12.75">
      <c r="A216" s="5" t="s">
        <v>226</v>
      </c>
      <c r="B216" s="10" t="s">
        <v>133</v>
      </c>
      <c r="C216" s="5" t="s">
        <v>12</v>
      </c>
      <c r="D216" s="6">
        <v>26771</v>
      </c>
      <c r="E216" s="7">
        <v>0.6458</v>
      </c>
      <c r="F216" s="5" t="s">
        <v>15</v>
      </c>
      <c r="G216" s="6">
        <v>6542</v>
      </c>
      <c r="H216" s="7">
        <v>0.1578</v>
      </c>
      <c r="I216" s="5" t="s">
        <v>13</v>
      </c>
      <c r="J216" s="6">
        <v>6273</v>
      </c>
      <c r="K216" s="7">
        <v>0.1513</v>
      </c>
      <c r="L216" s="5" t="s">
        <v>14</v>
      </c>
      <c r="M216" s="6">
        <v>1614</v>
      </c>
      <c r="N216" s="7">
        <v>0.0389</v>
      </c>
      <c r="O216" s="5" t="s">
        <v>16</v>
      </c>
      <c r="P216" s="5">
        <v>253</v>
      </c>
      <c r="Q216" s="7">
        <v>0.0061</v>
      </c>
    </row>
    <row r="217" spans="1:17" s="5" customFormat="1" ht="12.75">
      <c r="A217" s="5" t="s">
        <v>227</v>
      </c>
      <c r="B217" s="10" t="s">
        <v>133</v>
      </c>
      <c r="C217" s="5" t="s">
        <v>12</v>
      </c>
      <c r="D217" s="6">
        <v>12582</v>
      </c>
      <c r="E217" s="7">
        <v>0.3636</v>
      </c>
      <c r="F217" s="5" t="s">
        <v>15</v>
      </c>
      <c r="G217" s="6">
        <v>10575</v>
      </c>
      <c r="H217" s="7">
        <v>0.3056</v>
      </c>
      <c r="I217" s="5" t="s">
        <v>224</v>
      </c>
      <c r="J217" s="6">
        <v>7216</v>
      </c>
      <c r="K217" s="7">
        <v>0.2085</v>
      </c>
      <c r="L217" s="5" t="s">
        <v>225</v>
      </c>
      <c r="M217" s="6">
        <v>3551</v>
      </c>
      <c r="N217" s="7">
        <v>0.1026</v>
      </c>
      <c r="O217" s="5" t="s">
        <v>16</v>
      </c>
      <c r="P217" s="5">
        <v>683</v>
      </c>
      <c r="Q217" s="7">
        <v>0.0197</v>
      </c>
    </row>
    <row r="218" spans="1:17" s="5" customFormat="1" ht="12.75">
      <c r="A218" s="5" t="s">
        <v>228</v>
      </c>
      <c r="B218" s="10" t="s">
        <v>133</v>
      </c>
      <c r="C218" s="5" t="s">
        <v>12</v>
      </c>
      <c r="D218" s="6">
        <v>16153</v>
      </c>
      <c r="E218" s="7">
        <v>0.4712</v>
      </c>
      <c r="F218" s="5" t="s">
        <v>15</v>
      </c>
      <c r="G218" s="6">
        <v>7179</v>
      </c>
      <c r="H218" s="7">
        <v>0.2094</v>
      </c>
      <c r="I218" s="5" t="s">
        <v>14</v>
      </c>
      <c r="J218" s="6">
        <v>6618</v>
      </c>
      <c r="K218" s="7">
        <v>0.1931</v>
      </c>
      <c r="L218" s="5" t="s">
        <v>13</v>
      </c>
      <c r="M218" s="6">
        <v>3057</v>
      </c>
      <c r="N218" s="7">
        <v>0.0892</v>
      </c>
      <c r="O218" s="5" t="s">
        <v>16</v>
      </c>
      <c r="P218" s="6">
        <v>1274</v>
      </c>
      <c r="Q218" s="7">
        <v>0.0372</v>
      </c>
    </row>
    <row r="219" spans="1:17" s="5" customFormat="1" ht="12.75">
      <c r="A219" s="5" t="s">
        <v>229</v>
      </c>
      <c r="B219" s="10" t="s">
        <v>133</v>
      </c>
      <c r="C219" s="5" t="s">
        <v>12</v>
      </c>
      <c r="D219" s="6">
        <v>18748</v>
      </c>
      <c r="E219" s="7">
        <v>0.5449</v>
      </c>
      <c r="F219" s="5" t="s">
        <v>13</v>
      </c>
      <c r="G219" s="6">
        <v>7475</v>
      </c>
      <c r="H219" s="7">
        <v>0.2173</v>
      </c>
      <c r="I219" s="5" t="s">
        <v>15</v>
      </c>
      <c r="J219" s="6">
        <v>5755</v>
      </c>
      <c r="K219" s="7">
        <v>0.1673</v>
      </c>
      <c r="L219" s="5" t="s">
        <v>13</v>
      </c>
      <c r="M219" s="6">
        <v>2111</v>
      </c>
      <c r="N219" s="7">
        <v>0.0614</v>
      </c>
      <c r="O219" s="5" t="s">
        <v>16</v>
      </c>
      <c r="P219" s="5">
        <v>318</v>
      </c>
      <c r="Q219" s="7">
        <v>0.0092</v>
      </c>
    </row>
    <row r="220" spans="1:17" s="5" customFormat="1" ht="12.75">
      <c r="A220" s="5" t="s">
        <v>230</v>
      </c>
      <c r="B220" s="10" t="s">
        <v>133</v>
      </c>
      <c r="C220" s="5" t="s">
        <v>12</v>
      </c>
      <c r="D220" s="6">
        <v>24550</v>
      </c>
      <c r="E220" s="7">
        <v>0.5572</v>
      </c>
      <c r="F220" s="5" t="s">
        <v>13</v>
      </c>
      <c r="G220" s="6">
        <v>7578</v>
      </c>
      <c r="H220" s="7">
        <v>0.172</v>
      </c>
      <c r="I220" s="5" t="s">
        <v>14</v>
      </c>
      <c r="J220" s="6">
        <v>4916</v>
      </c>
      <c r="K220" s="7">
        <v>0.1116</v>
      </c>
      <c r="L220" s="5" t="s">
        <v>15</v>
      </c>
      <c r="M220" s="6">
        <v>4523</v>
      </c>
      <c r="N220" s="7">
        <v>0.1027</v>
      </c>
      <c r="O220" s="5" t="s">
        <v>16</v>
      </c>
      <c r="P220" s="6">
        <v>2492</v>
      </c>
      <c r="Q220" s="7">
        <v>0.0566</v>
      </c>
    </row>
    <row r="221" spans="1:17" s="5" customFormat="1" ht="12.75">
      <c r="A221" s="5" t="s">
        <v>231</v>
      </c>
      <c r="B221" s="10" t="s">
        <v>133</v>
      </c>
      <c r="C221" s="5" t="s">
        <v>12</v>
      </c>
      <c r="D221" s="6">
        <v>21208</v>
      </c>
      <c r="E221" s="7">
        <v>0.5209</v>
      </c>
      <c r="F221" s="5" t="s">
        <v>14</v>
      </c>
      <c r="G221" s="6">
        <v>11190</v>
      </c>
      <c r="H221" s="7">
        <v>0.2748</v>
      </c>
      <c r="I221" s="5" t="s">
        <v>13</v>
      </c>
      <c r="J221" s="6">
        <v>3276</v>
      </c>
      <c r="K221" s="7">
        <v>0.0805</v>
      </c>
      <c r="L221" s="5" t="s">
        <v>15</v>
      </c>
      <c r="M221" s="6">
        <v>3099</v>
      </c>
      <c r="N221" s="7">
        <v>0.0761</v>
      </c>
      <c r="O221" s="5" t="s">
        <v>16</v>
      </c>
      <c r="P221" s="6">
        <v>1944</v>
      </c>
      <c r="Q221" s="7">
        <v>0.0477</v>
      </c>
    </row>
    <row r="222" spans="1:17" s="5" customFormat="1" ht="12.75">
      <c r="A222" s="5" t="s">
        <v>232</v>
      </c>
      <c r="B222" s="10" t="s">
        <v>133</v>
      </c>
      <c r="C222" s="5" t="s">
        <v>12</v>
      </c>
      <c r="D222" s="6">
        <v>20332</v>
      </c>
      <c r="E222" s="7">
        <v>0.4797</v>
      </c>
      <c r="F222" s="5" t="s">
        <v>15</v>
      </c>
      <c r="G222" s="6">
        <v>14984</v>
      </c>
      <c r="H222" s="7">
        <v>0.3535</v>
      </c>
      <c r="I222" s="5" t="s">
        <v>13</v>
      </c>
      <c r="J222" s="6">
        <v>2829</v>
      </c>
      <c r="K222" s="7">
        <v>0.0667</v>
      </c>
      <c r="L222" s="5" t="s">
        <v>15</v>
      </c>
      <c r="M222" s="6">
        <v>2614</v>
      </c>
      <c r="N222" s="7">
        <v>0.0617</v>
      </c>
      <c r="O222" s="5" t="s">
        <v>16</v>
      </c>
      <c r="P222" s="6">
        <v>1625</v>
      </c>
      <c r="Q222" s="7">
        <v>0.0383</v>
      </c>
    </row>
    <row r="223" spans="1:17" s="5" customFormat="1" ht="12.75">
      <c r="A223" s="5" t="s">
        <v>233</v>
      </c>
      <c r="B223" s="10" t="s">
        <v>133</v>
      </c>
      <c r="C223" s="5" t="s">
        <v>12</v>
      </c>
      <c r="D223" s="6">
        <v>27111</v>
      </c>
      <c r="E223" s="7">
        <v>0.7592</v>
      </c>
      <c r="F223" s="5" t="s">
        <v>15</v>
      </c>
      <c r="G223" s="6">
        <v>4762</v>
      </c>
      <c r="H223" s="7">
        <v>0.1334</v>
      </c>
      <c r="I223" s="5" t="s">
        <v>13</v>
      </c>
      <c r="J223" s="6">
        <v>2548</v>
      </c>
      <c r="K223" s="7">
        <v>0.0714</v>
      </c>
      <c r="L223" s="5" t="s">
        <v>14</v>
      </c>
      <c r="M223" s="6">
        <v>1065</v>
      </c>
      <c r="N223" s="7">
        <v>0.0298</v>
      </c>
      <c r="O223" s="5" t="s">
        <v>16</v>
      </c>
      <c r="P223" s="5">
        <v>224</v>
      </c>
      <c r="Q223" s="7">
        <v>0.0063</v>
      </c>
    </row>
    <row r="224" spans="1:17" s="5" customFormat="1" ht="12.75">
      <c r="A224" s="5" t="s">
        <v>234</v>
      </c>
      <c r="B224" s="10" t="s">
        <v>133</v>
      </c>
      <c r="C224" s="5" t="s">
        <v>12</v>
      </c>
      <c r="D224" s="6">
        <v>23034</v>
      </c>
      <c r="E224" s="7">
        <v>0.4803</v>
      </c>
      <c r="F224" s="5" t="s">
        <v>15</v>
      </c>
      <c r="G224" s="6">
        <v>12783</v>
      </c>
      <c r="H224" s="7">
        <v>0.2665</v>
      </c>
      <c r="I224" s="5" t="s">
        <v>14</v>
      </c>
      <c r="J224" s="6">
        <v>7288</v>
      </c>
      <c r="K224" s="7">
        <v>0.152</v>
      </c>
      <c r="L224" s="5" t="s">
        <v>13</v>
      </c>
      <c r="M224" s="6">
        <v>4305</v>
      </c>
      <c r="N224" s="7">
        <v>0.0898</v>
      </c>
      <c r="O224" s="5" t="s">
        <v>16</v>
      </c>
      <c r="P224" s="5">
        <v>550</v>
      </c>
      <c r="Q224" s="7">
        <v>0.0115</v>
      </c>
    </row>
    <row r="225" spans="1:17" s="5" customFormat="1" ht="12.75">
      <c r="A225" s="5" t="s">
        <v>235</v>
      </c>
      <c r="B225" s="10" t="s">
        <v>133</v>
      </c>
      <c r="C225" s="5" t="s">
        <v>12</v>
      </c>
      <c r="D225" s="6">
        <v>17673</v>
      </c>
      <c r="E225" s="7">
        <v>0.4266</v>
      </c>
      <c r="F225" s="5" t="s">
        <v>15</v>
      </c>
      <c r="G225" s="6">
        <v>11712</v>
      </c>
      <c r="H225" s="7">
        <v>0.2827</v>
      </c>
      <c r="I225" s="5" t="s">
        <v>13</v>
      </c>
      <c r="J225" s="6">
        <v>9190</v>
      </c>
      <c r="K225" s="7">
        <v>0.2218</v>
      </c>
      <c r="L225" s="5" t="s">
        <v>14</v>
      </c>
      <c r="M225" s="6">
        <v>1950</v>
      </c>
      <c r="N225" s="7">
        <v>0.0471</v>
      </c>
      <c r="O225" s="5" t="s">
        <v>16</v>
      </c>
      <c r="P225" s="5">
        <v>902</v>
      </c>
      <c r="Q225" s="7">
        <v>0.0218</v>
      </c>
    </row>
    <row r="226" spans="1:17" s="5" customFormat="1" ht="12.75">
      <c r="A226" s="5" t="s">
        <v>236</v>
      </c>
      <c r="B226" s="10" t="s">
        <v>133</v>
      </c>
      <c r="C226" s="5" t="s">
        <v>12</v>
      </c>
      <c r="D226" s="6">
        <v>22180</v>
      </c>
      <c r="E226" s="7">
        <v>0.5062</v>
      </c>
      <c r="F226" s="5" t="s">
        <v>15</v>
      </c>
      <c r="G226" s="6">
        <v>12179</v>
      </c>
      <c r="H226" s="7">
        <v>0.278</v>
      </c>
      <c r="I226" s="5" t="s">
        <v>13</v>
      </c>
      <c r="J226" s="6">
        <v>6869</v>
      </c>
      <c r="K226" s="7">
        <v>0.1568</v>
      </c>
      <c r="L226" s="5" t="s">
        <v>14</v>
      </c>
      <c r="M226" s="6">
        <v>2442</v>
      </c>
      <c r="N226" s="7">
        <v>0.0557</v>
      </c>
      <c r="O226" s="5" t="s">
        <v>16</v>
      </c>
      <c r="P226" s="5">
        <v>145</v>
      </c>
      <c r="Q226" s="7">
        <v>0.0033</v>
      </c>
    </row>
    <row r="227" spans="1:17" s="5" customFormat="1" ht="12.75">
      <c r="A227" s="5" t="s">
        <v>237</v>
      </c>
      <c r="B227" s="10" t="s">
        <v>133</v>
      </c>
      <c r="C227" s="5" t="s">
        <v>12</v>
      </c>
      <c r="D227" s="6">
        <v>24290</v>
      </c>
      <c r="E227" s="7">
        <v>0.6118</v>
      </c>
      <c r="F227" s="5" t="s">
        <v>13</v>
      </c>
      <c r="G227" s="6">
        <v>6659</v>
      </c>
      <c r="H227" s="7">
        <v>0.1677</v>
      </c>
      <c r="I227" s="5" t="s">
        <v>15</v>
      </c>
      <c r="J227" s="6">
        <v>6520</v>
      </c>
      <c r="K227" s="7">
        <v>0.1642</v>
      </c>
      <c r="L227" s="5" t="s">
        <v>14</v>
      </c>
      <c r="M227" s="6">
        <v>2108</v>
      </c>
      <c r="N227" s="7">
        <v>0.0531</v>
      </c>
      <c r="O227" s="5" t="s">
        <v>16</v>
      </c>
      <c r="P227" s="5">
        <v>125</v>
      </c>
      <c r="Q227" s="7">
        <v>0.0031</v>
      </c>
    </row>
    <row r="228" spans="1:17" s="5" customFormat="1" ht="12.75">
      <c r="A228" s="5" t="s">
        <v>238</v>
      </c>
      <c r="B228" s="10" t="s">
        <v>133</v>
      </c>
      <c r="C228" s="5" t="s">
        <v>12</v>
      </c>
      <c r="D228" s="6">
        <v>17741</v>
      </c>
      <c r="E228" s="7">
        <v>0.4042</v>
      </c>
      <c r="F228" s="5" t="s">
        <v>14</v>
      </c>
      <c r="G228" s="6">
        <v>17211</v>
      </c>
      <c r="H228" s="7">
        <v>0.3921</v>
      </c>
      <c r="I228" s="5" t="s">
        <v>15</v>
      </c>
      <c r="J228" s="6">
        <v>6397</v>
      </c>
      <c r="K228" s="7">
        <v>0.1457</v>
      </c>
      <c r="L228" s="5" t="s">
        <v>13</v>
      </c>
      <c r="M228" s="6">
        <v>2049</v>
      </c>
      <c r="N228" s="7">
        <v>0.0467</v>
      </c>
      <c r="O228" s="5" t="s">
        <v>16</v>
      </c>
      <c r="P228" s="5">
        <v>496</v>
      </c>
      <c r="Q228" s="7">
        <v>0.0113</v>
      </c>
    </row>
    <row r="229" spans="1:17" s="5" customFormat="1" ht="12.75">
      <c r="A229" s="5" t="s">
        <v>239</v>
      </c>
      <c r="B229" s="10" t="s">
        <v>133</v>
      </c>
      <c r="C229" s="5" t="s">
        <v>12</v>
      </c>
      <c r="D229" s="6">
        <v>20442</v>
      </c>
      <c r="E229" s="7">
        <v>0.5412</v>
      </c>
      <c r="F229" s="5" t="s">
        <v>15</v>
      </c>
      <c r="G229" s="6">
        <v>8694</v>
      </c>
      <c r="H229" s="7">
        <v>0.2302</v>
      </c>
      <c r="I229" s="5" t="s">
        <v>14</v>
      </c>
      <c r="J229" s="6">
        <v>6030</v>
      </c>
      <c r="K229" s="7">
        <v>0.1596</v>
      </c>
      <c r="L229" s="5" t="s">
        <v>13</v>
      </c>
      <c r="M229" s="6">
        <v>2087</v>
      </c>
      <c r="N229" s="7">
        <v>0.0552</v>
      </c>
      <c r="O229" s="5" t="s">
        <v>16</v>
      </c>
      <c r="P229" s="5">
        <v>521</v>
      </c>
      <c r="Q229" s="7">
        <v>0.0138</v>
      </c>
    </row>
    <row r="230" spans="1:17" s="5" customFormat="1" ht="12.75">
      <c r="A230" s="5" t="s">
        <v>240</v>
      </c>
      <c r="B230" s="10" t="s">
        <v>133</v>
      </c>
      <c r="C230" s="5" t="s">
        <v>12</v>
      </c>
      <c r="D230" s="6">
        <v>25557</v>
      </c>
      <c r="E230" s="7">
        <v>0.6952</v>
      </c>
      <c r="F230" s="5" t="s">
        <v>15</v>
      </c>
      <c r="G230" s="6">
        <v>5183</v>
      </c>
      <c r="H230" s="7">
        <v>0.141</v>
      </c>
      <c r="I230" s="5" t="s">
        <v>13</v>
      </c>
      <c r="J230" s="6">
        <v>2951</v>
      </c>
      <c r="K230" s="7">
        <v>0.0803</v>
      </c>
      <c r="L230" s="5" t="s">
        <v>14</v>
      </c>
      <c r="M230" s="6">
        <v>2271</v>
      </c>
      <c r="N230" s="7">
        <v>0.0618</v>
      </c>
      <c r="O230" s="5" t="s">
        <v>16</v>
      </c>
      <c r="P230" s="5">
        <v>800</v>
      </c>
      <c r="Q230" s="7">
        <v>0.0218</v>
      </c>
    </row>
    <row r="231" spans="1:17" s="5" customFormat="1" ht="12.75">
      <c r="A231" s="5" t="s">
        <v>241</v>
      </c>
      <c r="B231" s="10" t="s">
        <v>133</v>
      </c>
      <c r="C231" s="5" t="s">
        <v>12</v>
      </c>
      <c r="D231" s="6">
        <v>17734</v>
      </c>
      <c r="E231" s="7">
        <v>0.4562</v>
      </c>
      <c r="F231" s="5" t="s">
        <v>15</v>
      </c>
      <c r="G231" s="6">
        <v>11285</v>
      </c>
      <c r="H231" s="7">
        <v>0.2903</v>
      </c>
      <c r="I231" s="5" t="s">
        <v>13</v>
      </c>
      <c r="J231" s="6">
        <v>7913</v>
      </c>
      <c r="K231" s="7">
        <v>0.2035</v>
      </c>
      <c r="L231" s="5" t="s">
        <v>14</v>
      </c>
      <c r="M231" s="6">
        <v>1465</v>
      </c>
      <c r="N231" s="7">
        <v>0.0377</v>
      </c>
      <c r="O231" s="5" t="s">
        <v>16</v>
      </c>
      <c r="P231" s="5">
        <v>479</v>
      </c>
      <c r="Q231" s="7">
        <v>0.0123</v>
      </c>
    </row>
    <row r="232" spans="1:17" s="5" customFormat="1" ht="12.75">
      <c r="A232" s="5" t="s">
        <v>242</v>
      </c>
      <c r="B232" s="10" t="s">
        <v>133</v>
      </c>
      <c r="C232" s="5" t="s">
        <v>12</v>
      </c>
      <c r="D232" s="6">
        <v>15744</v>
      </c>
      <c r="E232" s="7">
        <v>0.4572</v>
      </c>
      <c r="F232" s="5" t="s">
        <v>16</v>
      </c>
      <c r="G232" s="6">
        <v>14702</v>
      </c>
      <c r="H232" s="7">
        <v>0.4269</v>
      </c>
      <c r="I232" s="5" t="s">
        <v>15</v>
      </c>
      <c r="J232" s="6">
        <v>1740</v>
      </c>
      <c r="K232" s="7">
        <v>0.0505</v>
      </c>
      <c r="L232" s="5" t="s">
        <v>14</v>
      </c>
      <c r="M232" s="6">
        <v>1273</v>
      </c>
      <c r="N232" s="7">
        <v>0.037</v>
      </c>
      <c r="O232" s="5" t="s">
        <v>13</v>
      </c>
      <c r="P232" s="5">
        <v>977</v>
      </c>
      <c r="Q232" s="7">
        <v>0.0284</v>
      </c>
    </row>
    <row r="233" spans="1:17" s="5" customFormat="1" ht="12.75">
      <c r="A233" s="5" t="s">
        <v>243</v>
      </c>
      <c r="B233" s="10" t="s">
        <v>133</v>
      </c>
      <c r="C233" s="5" t="s">
        <v>12</v>
      </c>
      <c r="D233" s="6">
        <v>21511</v>
      </c>
      <c r="E233" s="7">
        <v>0.776</v>
      </c>
      <c r="F233" s="5" t="s">
        <v>15</v>
      </c>
      <c r="G233" s="6">
        <v>2916</v>
      </c>
      <c r="H233" s="7">
        <v>0.1052</v>
      </c>
      <c r="I233" s="5" t="s">
        <v>14</v>
      </c>
      <c r="J233" s="6">
        <v>2467</v>
      </c>
      <c r="K233" s="7">
        <v>0.089</v>
      </c>
      <c r="L233" s="5" t="s">
        <v>117</v>
      </c>
      <c r="M233" s="5">
        <v>536</v>
      </c>
      <c r="N233" s="7">
        <v>0.0193</v>
      </c>
      <c r="O233" s="5" t="s">
        <v>16</v>
      </c>
      <c r="P233" s="5">
        <v>290</v>
      </c>
      <c r="Q233" s="7">
        <v>0.0105</v>
      </c>
    </row>
    <row r="234" spans="2:17" s="5" customFormat="1" ht="12.75">
      <c r="B234" s="10"/>
      <c r="D234" s="6"/>
      <c r="E234" s="7"/>
      <c r="G234" s="6"/>
      <c r="H234" s="7"/>
      <c r="J234" s="6"/>
      <c r="K234" s="7"/>
      <c r="N234" s="7"/>
      <c r="Q234" s="7"/>
    </row>
    <row r="235" spans="2:17" s="5" customFormat="1" ht="12.75">
      <c r="B235" s="10"/>
      <c r="D235" s="6"/>
      <c r="E235" s="7"/>
      <c r="G235" s="6"/>
      <c r="H235" s="7"/>
      <c r="J235" s="6"/>
      <c r="K235" s="7"/>
      <c r="N235" s="7"/>
      <c r="Q235" s="7"/>
    </row>
    <row r="236" spans="1:17" ht="12.75">
      <c r="A236" t="s">
        <v>244</v>
      </c>
      <c r="B236" s="8" t="s">
        <v>245</v>
      </c>
      <c r="C236" t="s">
        <v>13</v>
      </c>
      <c r="D236" s="1">
        <v>13950</v>
      </c>
      <c r="E236" s="2">
        <v>0.3661</v>
      </c>
      <c r="F236" t="s">
        <v>15</v>
      </c>
      <c r="G236" s="1">
        <v>12480</v>
      </c>
      <c r="H236" s="2">
        <v>0.3275</v>
      </c>
      <c r="I236" t="s">
        <v>12</v>
      </c>
      <c r="J236" s="1">
        <v>6623</v>
      </c>
      <c r="K236" s="2">
        <v>0.1738</v>
      </c>
      <c r="L236" t="s">
        <v>14</v>
      </c>
      <c r="M236" s="1">
        <v>4617</v>
      </c>
      <c r="N236" s="2">
        <v>0.1212</v>
      </c>
      <c r="O236" t="s">
        <v>16</v>
      </c>
      <c r="P236">
        <v>434</v>
      </c>
      <c r="Q236" s="2">
        <v>0.0114</v>
      </c>
    </row>
    <row r="237" spans="1:17" ht="12.75">
      <c r="A237" t="s">
        <v>246</v>
      </c>
      <c r="B237" s="8" t="s">
        <v>245</v>
      </c>
      <c r="C237" t="s">
        <v>12</v>
      </c>
      <c r="D237" s="1">
        <v>14852</v>
      </c>
      <c r="E237" s="2">
        <v>0.3593</v>
      </c>
      <c r="F237" t="s">
        <v>15</v>
      </c>
      <c r="G237" s="1">
        <v>12069</v>
      </c>
      <c r="H237" s="2">
        <v>0.292</v>
      </c>
      <c r="I237" t="s">
        <v>13</v>
      </c>
      <c r="J237" s="1">
        <v>10535</v>
      </c>
      <c r="K237" s="2">
        <v>0.2549</v>
      </c>
      <c r="L237" t="s">
        <v>14</v>
      </c>
      <c r="M237" s="1">
        <v>3677</v>
      </c>
      <c r="N237" s="2">
        <v>0.089</v>
      </c>
      <c r="O237" t="s">
        <v>16</v>
      </c>
      <c r="P237">
        <v>204</v>
      </c>
      <c r="Q237" s="2">
        <v>0.0049</v>
      </c>
    </row>
    <row r="238" spans="1:17" ht="12.75">
      <c r="A238" t="s">
        <v>247</v>
      </c>
      <c r="B238" s="8" t="s">
        <v>245</v>
      </c>
      <c r="C238" t="s">
        <v>14</v>
      </c>
      <c r="D238" s="1">
        <v>9645</v>
      </c>
      <c r="E238" s="2">
        <v>0.4618</v>
      </c>
      <c r="F238" t="s">
        <v>12</v>
      </c>
      <c r="G238" s="1">
        <v>7024</v>
      </c>
      <c r="H238" s="2">
        <v>0.3363</v>
      </c>
      <c r="I238" t="s">
        <v>15</v>
      </c>
      <c r="J238" s="1">
        <v>3190</v>
      </c>
      <c r="K238" s="2">
        <v>0.1527</v>
      </c>
      <c r="L238" t="s">
        <v>13</v>
      </c>
      <c r="M238" s="1">
        <v>1028</v>
      </c>
      <c r="N238" s="2">
        <v>0.0492</v>
      </c>
      <c r="O238" t="s">
        <v>16</v>
      </c>
      <c r="P238">
        <v>0</v>
      </c>
      <c r="Q238" s="2">
        <v>0</v>
      </c>
    </row>
    <row r="239" spans="1:17" ht="12.75">
      <c r="A239" t="s">
        <v>248</v>
      </c>
      <c r="B239" s="8" t="s">
        <v>245</v>
      </c>
      <c r="C239" t="s">
        <v>15</v>
      </c>
      <c r="D239" s="1">
        <v>16344</v>
      </c>
      <c r="E239" s="2">
        <v>0.4786</v>
      </c>
      <c r="F239" t="s">
        <v>12</v>
      </c>
      <c r="G239" s="1">
        <v>7115</v>
      </c>
      <c r="H239" s="2">
        <v>0.2083</v>
      </c>
      <c r="I239" t="s">
        <v>14</v>
      </c>
      <c r="J239" s="1">
        <v>5809</v>
      </c>
      <c r="K239" s="2">
        <v>0.1701</v>
      </c>
      <c r="L239" t="s">
        <v>13</v>
      </c>
      <c r="M239" s="1">
        <v>4166</v>
      </c>
      <c r="N239" s="2">
        <v>0.122</v>
      </c>
      <c r="O239" t="s">
        <v>16</v>
      </c>
      <c r="P239">
        <v>719</v>
      </c>
      <c r="Q239" s="2">
        <v>0.0211</v>
      </c>
    </row>
    <row r="240" spans="1:17" ht="12.75">
      <c r="A240" t="s">
        <v>249</v>
      </c>
      <c r="B240" s="8" t="s">
        <v>245</v>
      </c>
      <c r="C240" t="s">
        <v>14</v>
      </c>
      <c r="D240" s="1">
        <v>15205</v>
      </c>
      <c r="E240" s="2">
        <v>0.4815</v>
      </c>
      <c r="F240" t="s">
        <v>15</v>
      </c>
      <c r="G240" s="1">
        <v>7967</v>
      </c>
      <c r="H240" s="2">
        <v>0.2523</v>
      </c>
      <c r="I240" t="s">
        <v>12</v>
      </c>
      <c r="J240" s="1">
        <v>5801</v>
      </c>
      <c r="K240" s="2">
        <v>0.1837</v>
      </c>
      <c r="L240" t="s">
        <v>13</v>
      </c>
      <c r="M240" s="1">
        <v>2041</v>
      </c>
      <c r="N240" s="2">
        <v>0.0646</v>
      </c>
      <c r="O240" t="s">
        <v>16</v>
      </c>
      <c r="P240">
        <v>566</v>
      </c>
      <c r="Q240" s="2">
        <v>0.0179</v>
      </c>
    </row>
    <row r="241" spans="1:17" ht="12.75">
      <c r="A241" t="s">
        <v>250</v>
      </c>
      <c r="B241" s="8" t="s">
        <v>245</v>
      </c>
      <c r="C241" t="s">
        <v>12</v>
      </c>
      <c r="D241" s="1">
        <v>11804</v>
      </c>
      <c r="E241" s="2">
        <v>0.3256</v>
      </c>
      <c r="F241" t="s">
        <v>15</v>
      </c>
      <c r="G241" s="1">
        <v>10158</v>
      </c>
      <c r="H241" s="2">
        <v>0.2802</v>
      </c>
      <c r="I241" t="s">
        <v>14</v>
      </c>
      <c r="J241" s="1">
        <v>10113</v>
      </c>
      <c r="K241" s="2">
        <v>0.2789</v>
      </c>
      <c r="L241" t="s">
        <v>13</v>
      </c>
      <c r="M241" s="1">
        <v>3521</v>
      </c>
      <c r="N241" s="2">
        <v>0.0971</v>
      </c>
      <c r="O241" t="s">
        <v>16</v>
      </c>
      <c r="P241">
        <v>661</v>
      </c>
      <c r="Q241" s="2">
        <v>0.0182</v>
      </c>
    </row>
    <row r="242" spans="1:17" ht="12.75">
      <c r="A242" t="s">
        <v>251</v>
      </c>
      <c r="B242" s="8" t="s">
        <v>245</v>
      </c>
      <c r="C242" t="s">
        <v>15</v>
      </c>
      <c r="D242" s="1">
        <v>17680</v>
      </c>
      <c r="E242" s="2">
        <v>0.5163</v>
      </c>
      <c r="F242" t="s">
        <v>12</v>
      </c>
      <c r="G242" s="1">
        <v>6676</v>
      </c>
      <c r="H242" s="2">
        <v>0.195</v>
      </c>
      <c r="I242" t="s">
        <v>13</v>
      </c>
      <c r="J242" s="1">
        <v>4902</v>
      </c>
      <c r="K242" s="2">
        <v>0.1432</v>
      </c>
      <c r="L242" t="s">
        <v>14</v>
      </c>
      <c r="M242" s="1">
        <v>1866</v>
      </c>
      <c r="N242" s="2">
        <v>0.0545</v>
      </c>
      <c r="O242" t="s">
        <v>16</v>
      </c>
      <c r="P242" s="1">
        <v>3118</v>
      </c>
      <c r="Q242" s="2">
        <v>0.0911</v>
      </c>
    </row>
    <row r="243" spans="1:17" ht="12.75">
      <c r="A243" t="s">
        <v>252</v>
      </c>
      <c r="B243" s="8" t="s">
        <v>245</v>
      </c>
      <c r="C243" t="s">
        <v>15</v>
      </c>
      <c r="D243" s="1">
        <v>19515</v>
      </c>
      <c r="E243" s="2">
        <v>0.515</v>
      </c>
      <c r="F243" t="s">
        <v>12</v>
      </c>
      <c r="G243" s="1">
        <v>13586</v>
      </c>
      <c r="H243" s="2">
        <v>0.3586</v>
      </c>
      <c r="I243" t="s">
        <v>13</v>
      </c>
      <c r="J243" s="1">
        <v>2473</v>
      </c>
      <c r="K243" s="2">
        <v>0.0653</v>
      </c>
      <c r="L243" t="s">
        <v>14</v>
      </c>
      <c r="M243" s="1">
        <v>2316</v>
      </c>
      <c r="N243" s="2">
        <v>0.0611</v>
      </c>
      <c r="O243" t="s">
        <v>16</v>
      </c>
      <c r="P243">
        <v>0</v>
      </c>
      <c r="Q243" s="2">
        <v>0</v>
      </c>
    </row>
    <row r="244" spans="1:17" ht="12.75">
      <c r="A244" t="s">
        <v>253</v>
      </c>
      <c r="B244" s="8" t="s">
        <v>245</v>
      </c>
      <c r="C244" t="s">
        <v>12</v>
      </c>
      <c r="D244" s="1">
        <v>19886</v>
      </c>
      <c r="E244" s="2">
        <v>0.521</v>
      </c>
      <c r="F244" t="s">
        <v>15</v>
      </c>
      <c r="G244" s="1">
        <v>8852</v>
      </c>
      <c r="H244" s="2">
        <v>0.2319</v>
      </c>
      <c r="I244" t="s">
        <v>14</v>
      </c>
      <c r="J244" s="1">
        <v>4963</v>
      </c>
      <c r="K244" s="2">
        <v>0.13</v>
      </c>
      <c r="L244" t="s">
        <v>13</v>
      </c>
      <c r="M244" s="1">
        <v>4467</v>
      </c>
      <c r="N244" s="2">
        <v>0.117</v>
      </c>
      <c r="O244" t="s">
        <v>16</v>
      </c>
      <c r="P244">
        <v>0</v>
      </c>
      <c r="Q244" s="2">
        <v>0</v>
      </c>
    </row>
    <row r="245" spans="1:17" ht="12.75">
      <c r="A245" t="s">
        <v>254</v>
      </c>
      <c r="B245" s="8" t="s">
        <v>245</v>
      </c>
      <c r="C245" t="s">
        <v>15</v>
      </c>
      <c r="D245" s="1">
        <v>17684</v>
      </c>
      <c r="E245" s="2">
        <v>0.4359</v>
      </c>
      <c r="F245" t="s">
        <v>12</v>
      </c>
      <c r="G245" s="1">
        <v>9502</v>
      </c>
      <c r="H245" s="2">
        <v>0.2342</v>
      </c>
      <c r="I245" t="s">
        <v>14</v>
      </c>
      <c r="J245" s="1">
        <v>8263</v>
      </c>
      <c r="K245" s="2">
        <v>0.2037</v>
      </c>
      <c r="L245" t="s">
        <v>13</v>
      </c>
      <c r="M245" s="1">
        <v>4945</v>
      </c>
      <c r="N245" s="2">
        <v>0.1219</v>
      </c>
      <c r="O245" t="s">
        <v>16</v>
      </c>
      <c r="P245">
        <v>176</v>
      </c>
      <c r="Q245" s="2">
        <v>0.0043</v>
      </c>
    </row>
    <row r="246" spans="1:17" ht="12.75">
      <c r="A246" t="s">
        <v>255</v>
      </c>
      <c r="B246" s="8" t="s">
        <v>245</v>
      </c>
      <c r="C246" t="s">
        <v>14</v>
      </c>
      <c r="D246" s="1">
        <v>11683</v>
      </c>
      <c r="E246" s="2">
        <v>0.4167</v>
      </c>
      <c r="F246" t="s">
        <v>12</v>
      </c>
      <c r="G246" s="1">
        <v>9621</v>
      </c>
      <c r="H246" s="2">
        <v>0.3431</v>
      </c>
      <c r="I246" t="s">
        <v>15</v>
      </c>
      <c r="J246" s="1">
        <v>3561</v>
      </c>
      <c r="K246" s="2">
        <v>0.127</v>
      </c>
      <c r="L246" t="s">
        <v>13</v>
      </c>
      <c r="M246" s="1">
        <v>2203</v>
      </c>
      <c r="N246" s="2">
        <v>0.0786</v>
      </c>
      <c r="O246" t="s">
        <v>16</v>
      </c>
      <c r="P246">
        <v>972</v>
      </c>
      <c r="Q246" s="2">
        <v>0.0347</v>
      </c>
    </row>
    <row r="247" spans="1:17" ht="12.75">
      <c r="A247" t="s">
        <v>256</v>
      </c>
      <c r="B247" s="8" t="s">
        <v>245</v>
      </c>
      <c r="C247" t="s">
        <v>14</v>
      </c>
      <c r="D247" s="1">
        <v>11668</v>
      </c>
      <c r="E247" s="2">
        <v>0.4663</v>
      </c>
      <c r="F247" t="s">
        <v>12</v>
      </c>
      <c r="G247" s="1">
        <v>9135</v>
      </c>
      <c r="H247" s="2">
        <v>0.3651</v>
      </c>
      <c r="I247" t="s">
        <v>13</v>
      </c>
      <c r="J247" s="1">
        <v>2291</v>
      </c>
      <c r="K247" s="2">
        <v>0.0916</v>
      </c>
      <c r="L247" t="s">
        <v>15</v>
      </c>
      <c r="M247" s="1">
        <v>1418</v>
      </c>
      <c r="N247" s="2">
        <v>0.0567</v>
      </c>
      <c r="O247" t="s">
        <v>16</v>
      </c>
      <c r="P247">
        <v>508</v>
      </c>
      <c r="Q247" s="2">
        <v>0.0203</v>
      </c>
    </row>
    <row r="248" spans="1:17" ht="12.75">
      <c r="A248" t="s">
        <v>257</v>
      </c>
      <c r="B248" s="8" t="s">
        <v>245</v>
      </c>
      <c r="C248" t="s">
        <v>12</v>
      </c>
      <c r="D248" s="1">
        <v>18493</v>
      </c>
      <c r="E248" s="2">
        <v>0.5142</v>
      </c>
      <c r="F248" t="s">
        <v>15</v>
      </c>
      <c r="G248" s="1">
        <v>10809</v>
      </c>
      <c r="H248" s="2">
        <v>0.3006</v>
      </c>
      <c r="I248" t="s">
        <v>14</v>
      </c>
      <c r="J248" s="1">
        <v>3440</v>
      </c>
      <c r="K248" s="2">
        <v>0.0957</v>
      </c>
      <c r="L248" t="s">
        <v>13</v>
      </c>
      <c r="M248" s="1">
        <v>3086</v>
      </c>
      <c r="N248" s="2">
        <v>0.0858</v>
      </c>
      <c r="O248" t="s">
        <v>16</v>
      </c>
      <c r="P248">
        <v>136</v>
      </c>
      <c r="Q248" s="2">
        <v>0.0038</v>
      </c>
    </row>
    <row r="249" spans="1:17" ht="12.75">
      <c r="A249" t="s">
        <v>258</v>
      </c>
      <c r="B249" s="8" t="s">
        <v>245</v>
      </c>
      <c r="C249" t="s">
        <v>12</v>
      </c>
      <c r="D249" s="1">
        <v>15992</v>
      </c>
      <c r="E249" s="2">
        <v>0.4196</v>
      </c>
      <c r="F249" t="s">
        <v>13</v>
      </c>
      <c r="G249" s="1">
        <v>10100</v>
      </c>
      <c r="H249" s="2">
        <v>0.265</v>
      </c>
      <c r="I249" t="s">
        <v>14</v>
      </c>
      <c r="J249" s="1">
        <v>6981</v>
      </c>
      <c r="K249" s="2">
        <v>0.1832</v>
      </c>
      <c r="L249" t="s">
        <v>15</v>
      </c>
      <c r="M249" s="1">
        <v>4200</v>
      </c>
      <c r="N249" s="2">
        <v>0.1102</v>
      </c>
      <c r="O249" t="s">
        <v>16</v>
      </c>
      <c r="P249">
        <v>843</v>
      </c>
      <c r="Q249" s="2">
        <v>0.0221</v>
      </c>
    </row>
    <row r="250" spans="4:17" ht="12.75">
      <c r="D250" s="1"/>
      <c r="E250" s="2"/>
      <c r="G250" s="1"/>
      <c r="H250" s="2"/>
      <c r="J250" s="1"/>
      <c r="K250" s="2"/>
      <c r="M250" s="1"/>
      <c r="N250" s="2"/>
      <c r="Q250" s="2"/>
    </row>
    <row r="251" spans="4:17" ht="12.75">
      <c r="D251" s="1"/>
      <c r="E251" s="2"/>
      <c r="G251" s="1"/>
      <c r="H251" s="2"/>
      <c r="J251" s="1"/>
      <c r="K251" s="2"/>
      <c r="M251" s="1"/>
      <c r="N251" s="2"/>
      <c r="Q251" s="2"/>
    </row>
    <row r="252" spans="1:17" ht="12.75">
      <c r="A252" t="s">
        <v>259</v>
      </c>
      <c r="B252" s="8" t="s">
        <v>260</v>
      </c>
      <c r="C252" t="s">
        <v>15</v>
      </c>
      <c r="D252" s="1">
        <v>17468</v>
      </c>
      <c r="E252" s="2">
        <v>0.6043</v>
      </c>
      <c r="F252" t="s">
        <v>14</v>
      </c>
      <c r="G252" s="1">
        <v>5015</v>
      </c>
      <c r="H252" s="2">
        <v>0.1735</v>
      </c>
      <c r="I252" t="s">
        <v>12</v>
      </c>
      <c r="J252" s="1">
        <v>4977</v>
      </c>
      <c r="K252" s="2">
        <v>0.1722</v>
      </c>
      <c r="L252" t="s">
        <v>13</v>
      </c>
      <c r="M252" s="1">
        <v>1444</v>
      </c>
      <c r="N252" s="2">
        <v>0.05</v>
      </c>
      <c r="O252" t="s">
        <v>16</v>
      </c>
      <c r="P252">
        <v>0</v>
      </c>
      <c r="Q252" s="2">
        <v>0</v>
      </c>
    </row>
    <row r="253" spans="1:17" ht="12.75">
      <c r="A253" t="s">
        <v>261</v>
      </c>
      <c r="B253" s="8" t="s">
        <v>260</v>
      </c>
      <c r="C253" t="s">
        <v>15</v>
      </c>
      <c r="D253" s="1">
        <v>15871</v>
      </c>
      <c r="E253" s="2">
        <v>0.4429</v>
      </c>
      <c r="F253" t="s">
        <v>14</v>
      </c>
      <c r="G253" s="1">
        <v>9437</v>
      </c>
      <c r="H253" s="2">
        <v>0.2633</v>
      </c>
      <c r="I253" t="s">
        <v>12</v>
      </c>
      <c r="J253" s="1">
        <v>8109</v>
      </c>
      <c r="K253" s="2">
        <v>0.2263</v>
      </c>
      <c r="L253" t="s">
        <v>13</v>
      </c>
      <c r="M253" s="1">
        <v>1908</v>
      </c>
      <c r="N253" s="2">
        <v>0.0532</v>
      </c>
      <c r="O253" t="s">
        <v>16</v>
      </c>
      <c r="P253">
        <v>511</v>
      </c>
      <c r="Q253" s="2">
        <v>0.0143</v>
      </c>
    </row>
    <row r="254" spans="1:17" ht="12.75">
      <c r="A254" t="s">
        <v>262</v>
      </c>
      <c r="B254" s="8" t="s">
        <v>260</v>
      </c>
      <c r="C254" t="s">
        <v>12</v>
      </c>
      <c r="D254" s="1">
        <v>9742</v>
      </c>
      <c r="E254" s="2">
        <v>0.4179</v>
      </c>
      <c r="F254" t="s">
        <v>15</v>
      </c>
      <c r="G254" s="1">
        <v>7598</v>
      </c>
      <c r="H254" s="2">
        <v>0.3259</v>
      </c>
      <c r="I254" t="s">
        <v>14</v>
      </c>
      <c r="J254" s="1">
        <v>5098</v>
      </c>
      <c r="K254" s="2">
        <v>0.2187</v>
      </c>
      <c r="L254" t="s">
        <v>13</v>
      </c>
      <c r="M254">
        <v>738</v>
      </c>
      <c r="N254" s="2">
        <v>0.0317</v>
      </c>
      <c r="O254" t="s">
        <v>16</v>
      </c>
      <c r="P254">
        <v>135</v>
      </c>
      <c r="Q254" s="2">
        <v>0.0058</v>
      </c>
    </row>
    <row r="255" spans="1:17" ht="12.75">
      <c r="A255" t="s">
        <v>263</v>
      </c>
      <c r="B255" s="8" t="s">
        <v>260</v>
      </c>
      <c r="C255" t="s">
        <v>15</v>
      </c>
      <c r="D255" s="1">
        <v>18880</v>
      </c>
      <c r="E255" s="2">
        <v>0.6175</v>
      </c>
      <c r="F255" t="s">
        <v>14</v>
      </c>
      <c r="G255" s="1">
        <v>5244</v>
      </c>
      <c r="H255" s="2">
        <v>0.1715</v>
      </c>
      <c r="I255" t="s">
        <v>12</v>
      </c>
      <c r="J255" s="1">
        <v>3739</v>
      </c>
      <c r="K255" s="2">
        <v>0.1223</v>
      </c>
      <c r="L255" t="s">
        <v>13</v>
      </c>
      <c r="M255" s="1">
        <v>2712</v>
      </c>
      <c r="N255" s="2">
        <v>0.0887</v>
      </c>
      <c r="O255" t="s">
        <v>16</v>
      </c>
      <c r="P255">
        <v>0</v>
      </c>
      <c r="Q255" s="2">
        <v>0</v>
      </c>
    </row>
    <row r="256" spans="1:17" ht="12.75">
      <c r="A256" t="s">
        <v>264</v>
      </c>
      <c r="B256" s="8" t="s">
        <v>260</v>
      </c>
      <c r="C256" t="s">
        <v>14</v>
      </c>
      <c r="D256" s="1">
        <v>11986</v>
      </c>
      <c r="E256" s="2">
        <v>0.3836</v>
      </c>
      <c r="F256" t="s">
        <v>15</v>
      </c>
      <c r="G256" s="1">
        <v>11683</v>
      </c>
      <c r="H256" s="2">
        <v>0.3739</v>
      </c>
      <c r="I256" t="s">
        <v>12</v>
      </c>
      <c r="J256" s="1">
        <v>6351</v>
      </c>
      <c r="K256" s="2">
        <v>0.2032</v>
      </c>
      <c r="L256" t="s">
        <v>13</v>
      </c>
      <c r="M256" s="1">
        <v>1228</v>
      </c>
      <c r="N256" s="2">
        <v>0.0393</v>
      </c>
      <c r="O256" t="s">
        <v>16</v>
      </c>
      <c r="P256">
        <v>0</v>
      </c>
      <c r="Q256" s="2">
        <v>0</v>
      </c>
    </row>
    <row r="257" spans="1:17" ht="12.75">
      <c r="A257" t="s">
        <v>265</v>
      </c>
      <c r="B257" s="8" t="s">
        <v>260</v>
      </c>
      <c r="C257" t="s">
        <v>15</v>
      </c>
      <c r="D257" s="1">
        <v>14675</v>
      </c>
      <c r="E257" s="2">
        <v>0.4563</v>
      </c>
      <c r="F257" t="s">
        <v>12</v>
      </c>
      <c r="G257" s="1">
        <v>6670</v>
      </c>
      <c r="H257" s="2">
        <v>0.2074</v>
      </c>
      <c r="I257" t="s">
        <v>14</v>
      </c>
      <c r="J257" s="1">
        <v>6596</v>
      </c>
      <c r="K257" s="2">
        <v>0.2051</v>
      </c>
      <c r="L257" t="s">
        <v>13</v>
      </c>
      <c r="M257" s="1">
        <v>3909</v>
      </c>
      <c r="N257" s="2">
        <v>0.1215</v>
      </c>
      <c r="O257" t="s">
        <v>16</v>
      </c>
      <c r="P257">
        <v>310</v>
      </c>
      <c r="Q257" s="2">
        <v>0.0096</v>
      </c>
    </row>
    <row r="258" spans="1:17" ht="12.75">
      <c r="A258" t="s">
        <v>266</v>
      </c>
      <c r="B258" s="8" t="s">
        <v>260</v>
      </c>
      <c r="C258" t="s">
        <v>15</v>
      </c>
      <c r="D258" s="1">
        <v>12440</v>
      </c>
      <c r="E258" s="2">
        <v>0.4301</v>
      </c>
      <c r="F258" t="s">
        <v>14</v>
      </c>
      <c r="G258" s="1">
        <v>12249</v>
      </c>
      <c r="H258" s="2">
        <v>0.4235</v>
      </c>
      <c r="I258" t="s">
        <v>12</v>
      </c>
      <c r="J258" s="1">
        <v>4232</v>
      </c>
      <c r="K258" s="2">
        <v>0.1463</v>
      </c>
      <c r="L258" t="s">
        <v>267</v>
      </c>
      <c r="M258">
        <v>0</v>
      </c>
      <c r="N258" s="2">
        <v>0</v>
      </c>
      <c r="O258" t="s">
        <v>16</v>
      </c>
      <c r="P258">
        <v>0</v>
      </c>
      <c r="Q258" s="2">
        <v>0</v>
      </c>
    </row>
    <row r="259" spans="1:17" ht="12.75">
      <c r="A259" t="s">
        <v>268</v>
      </c>
      <c r="B259" s="8" t="s">
        <v>260</v>
      </c>
      <c r="C259" t="s">
        <v>14</v>
      </c>
      <c r="D259" s="1">
        <v>11613</v>
      </c>
      <c r="E259" s="2">
        <v>0.4133</v>
      </c>
      <c r="F259" t="s">
        <v>15</v>
      </c>
      <c r="G259" s="1">
        <v>11459</v>
      </c>
      <c r="H259" s="2">
        <v>0.4079</v>
      </c>
      <c r="I259" t="s">
        <v>12</v>
      </c>
      <c r="J259" s="1">
        <v>5024</v>
      </c>
      <c r="K259" s="2">
        <v>0.1788</v>
      </c>
      <c r="L259" t="s">
        <v>267</v>
      </c>
      <c r="M259">
        <v>0</v>
      </c>
      <c r="N259" s="2">
        <v>0</v>
      </c>
      <c r="O259" t="s">
        <v>16</v>
      </c>
      <c r="P259">
        <v>0</v>
      </c>
      <c r="Q259" s="2">
        <v>0</v>
      </c>
    </row>
    <row r="260" spans="1:17" ht="12.75">
      <c r="A260" t="s">
        <v>269</v>
      </c>
      <c r="B260" s="8" t="s">
        <v>260</v>
      </c>
      <c r="C260" t="s">
        <v>15</v>
      </c>
      <c r="D260" s="1">
        <v>14500</v>
      </c>
      <c r="E260" s="2">
        <v>0.4356</v>
      </c>
      <c r="F260" t="s">
        <v>14</v>
      </c>
      <c r="G260" s="1">
        <v>8886</v>
      </c>
      <c r="H260" s="2">
        <v>0.2669</v>
      </c>
      <c r="I260" t="s">
        <v>12</v>
      </c>
      <c r="J260" s="1">
        <v>7409</v>
      </c>
      <c r="K260" s="2">
        <v>0.2226</v>
      </c>
      <c r="L260" t="s">
        <v>13</v>
      </c>
      <c r="M260" s="1">
        <v>1805</v>
      </c>
      <c r="N260" s="2">
        <v>0.0542</v>
      </c>
      <c r="O260" t="s">
        <v>16</v>
      </c>
      <c r="P260">
        <v>688</v>
      </c>
      <c r="Q260" s="2">
        <v>0.0207</v>
      </c>
    </row>
    <row r="261" spans="1:17" ht="12.75">
      <c r="A261" t="s">
        <v>270</v>
      </c>
      <c r="B261" s="8" t="s">
        <v>260</v>
      </c>
      <c r="C261" t="s">
        <v>14</v>
      </c>
      <c r="D261" s="1">
        <v>11186</v>
      </c>
      <c r="E261" s="2">
        <v>0.4174</v>
      </c>
      <c r="F261" t="s">
        <v>15</v>
      </c>
      <c r="G261" s="1">
        <v>11009</v>
      </c>
      <c r="H261" s="2">
        <v>0.4108</v>
      </c>
      <c r="I261" t="s">
        <v>12</v>
      </c>
      <c r="J261" s="1">
        <v>3097</v>
      </c>
      <c r="K261" s="2">
        <v>0.1156</v>
      </c>
      <c r="L261" t="s">
        <v>13</v>
      </c>
      <c r="M261" s="1">
        <v>1488</v>
      </c>
      <c r="N261" s="2">
        <v>0.0555</v>
      </c>
      <c r="O261" t="s">
        <v>16</v>
      </c>
      <c r="P261">
        <v>18</v>
      </c>
      <c r="Q261" s="2">
        <v>0.0007</v>
      </c>
    </row>
    <row r="262" spans="1:17" ht="12.75">
      <c r="A262" t="s">
        <v>271</v>
      </c>
      <c r="B262" s="8" t="s">
        <v>260</v>
      </c>
      <c r="C262" t="s">
        <v>15</v>
      </c>
      <c r="D262" s="1">
        <v>16497</v>
      </c>
      <c r="E262" s="2">
        <v>0.5286</v>
      </c>
      <c r="F262" t="s">
        <v>14</v>
      </c>
      <c r="G262" s="1">
        <v>7445</v>
      </c>
      <c r="H262" s="2">
        <v>0.2385</v>
      </c>
      <c r="I262" t="s">
        <v>12</v>
      </c>
      <c r="J262" s="1">
        <v>5279</v>
      </c>
      <c r="K262" s="2">
        <v>0.1691</v>
      </c>
      <c r="L262" t="s">
        <v>13</v>
      </c>
      <c r="M262" s="1">
        <v>1608</v>
      </c>
      <c r="N262" s="2">
        <v>0.0515</v>
      </c>
      <c r="O262" t="s">
        <v>16</v>
      </c>
      <c r="P262">
        <v>381</v>
      </c>
      <c r="Q262" s="2">
        <v>0.0122</v>
      </c>
    </row>
    <row r="263" spans="1:17" ht="12.75">
      <c r="A263" t="s">
        <v>272</v>
      </c>
      <c r="B263" s="8" t="s">
        <v>260</v>
      </c>
      <c r="C263" t="s">
        <v>15</v>
      </c>
      <c r="D263" s="1">
        <v>18835</v>
      </c>
      <c r="E263" s="2">
        <v>0.6369</v>
      </c>
      <c r="F263" t="s">
        <v>14</v>
      </c>
      <c r="G263" s="1">
        <v>4595</v>
      </c>
      <c r="H263" s="2">
        <v>0.1554</v>
      </c>
      <c r="I263" t="s">
        <v>12</v>
      </c>
      <c r="J263" s="1">
        <v>4166</v>
      </c>
      <c r="K263" s="2">
        <v>0.1409</v>
      </c>
      <c r="L263" t="s">
        <v>13</v>
      </c>
      <c r="M263" s="1">
        <v>1976</v>
      </c>
      <c r="N263" s="2">
        <v>0.0668</v>
      </c>
      <c r="O263" t="s">
        <v>16</v>
      </c>
      <c r="P263">
        <v>0</v>
      </c>
      <c r="Q263" s="2">
        <v>0</v>
      </c>
    </row>
    <row r="264" spans="1:17" ht="12.75">
      <c r="A264" t="s">
        <v>273</v>
      </c>
      <c r="B264" s="8" t="s">
        <v>260</v>
      </c>
      <c r="C264" t="s">
        <v>12</v>
      </c>
      <c r="D264" s="1">
        <v>14063</v>
      </c>
      <c r="E264" s="2">
        <v>0.4116</v>
      </c>
      <c r="F264" t="s">
        <v>15</v>
      </c>
      <c r="G264" s="1">
        <v>12355</v>
      </c>
      <c r="H264" s="2">
        <v>0.3616</v>
      </c>
      <c r="I264" t="s">
        <v>14</v>
      </c>
      <c r="J264" s="1">
        <v>7357</v>
      </c>
      <c r="K264" s="2">
        <v>0.2153</v>
      </c>
      <c r="L264" t="s">
        <v>274</v>
      </c>
      <c r="M264">
        <v>395</v>
      </c>
      <c r="N264" s="2">
        <v>0.0116</v>
      </c>
      <c r="O264" t="s">
        <v>16</v>
      </c>
      <c r="P264">
        <v>0</v>
      </c>
      <c r="Q264" s="2">
        <v>0</v>
      </c>
    </row>
    <row r="265" spans="1:17" ht="12.75">
      <c r="A265" t="s">
        <v>275</v>
      </c>
      <c r="B265" s="8" t="s">
        <v>260</v>
      </c>
      <c r="C265" t="s">
        <v>15</v>
      </c>
      <c r="D265" s="1">
        <v>20906</v>
      </c>
      <c r="E265" s="2">
        <v>0.6281</v>
      </c>
      <c r="F265" t="s">
        <v>14</v>
      </c>
      <c r="G265" s="1">
        <v>5368</v>
      </c>
      <c r="H265" s="2">
        <v>0.1613</v>
      </c>
      <c r="I265" t="s">
        <v>12</v>
      </c>
      <c r="J265" s="1">
        <v>5271</v>
      </c>
      <c r="K265" s="2">
        <v>0.1584</v>
      </c>
      <c r="L265" t="s">
        <v>13</v>
      </c>
      <c r="M265" s="1">
        <v>1704</v>
      </c>
      <c r="N265" s="2">
        <v>0.0512</v>
      </c>
      <c r="O265" t="s">
        <v>16</v>
      </c>
      <c r="P265">
        <v>33</v>
      </c>
      <c r="Q265" s="2">
        <v>0.001</v>
      </c>
    </row>
    <row r="266" spans="4:17" ht="12.75">
      <c r="D266" s="1"/>
      <c r="E266" s="2"/>
      <c r="G266" s="1"/>
      <c r="H266" s="2"/>
      <c r="J266" s="1"/>
      <c r="K266" s="2"/>
      <c r="M266" s="1"/>
      <c r="N266" s="2"/>
      <c r="Q266" s="2"/>
    </row>
    <row r="267" spans="4:17" ht="12.75">
      <c r="D267" s="1"/>
      <c r="E267" s="2"/>
      <c r="G267" s="1"/>
      <c r="H267" s="2"/>
      <c r="J267" s="1"/>
      <c r="K267" s="2"/>
      <c r="M267" s="1"/>
      <c r="N267" s="2"/>
      <c r="Q267" s="2"/>
    </row>
    <row r="268" spans="1:17" ht="12.75">
      <c r="A268" t="s">
        <v>276</v>
      </c>
      <c r="B268" s="8" t="s">
        <v>277</v>
      </c>
      <c r="C268" t="s">
        <v>15</v>
      </c>
      <c r="D268" s="1">
        <v>16432</v>
      </c>
      <c r="E268" s="2">
        <v>0.528</v>
      </c>
      <c r="F268" t="s">
        <v>12</v>
      </c>
      <c r="G268" s="1">
        <v>9240</v>
      </c>
      <c r="H268" s="2">
        <v>0.2969</v>
      </c>
      <c r="I268" t="s">
        <v>13</v>
      </c>
      <c r="J268" s="1">
        <v>3881</v>
      </c>
      <c r="K268" s="2">
        <v>0.1247</v>
      </c>
      <c r="L268" t="s">
        <v>14</v>
      </c>
      <c r="M268">
        <v>844</v>
      </c>
      <c r="N268" s="2">
        <v>0.0271</v>
      </c>
      <c r="O268" t="s">
        <v>16</v>
      </c>
      <c r="P268">
        <v>725</v>
      </c>
      <c r="Q268" s="2">
        <v>0.0233</v>
      </c>
    </row>
    <row r="269" spans="1:17" ht="12.75">
      <c r="A269" t="s">
        <v>278</v>
      </c>
      <c r="B269" s="8" t="s">
        <v>277</v>
      </c>
      <c r="C269" t="s">
        <v>15</v>
      </c>
      <c r="D269" s="1">
        <v>21437</v>
      </c>
      <c r="E269" s="2">
        <v>0.5562</v>
      </c>
      <c r="F269" t="s">
        <v>12</v>
      </c>
      <c r="G269" s="1">
        <v>7453</v>
      </c>
      <c r="H269" s="2">
        <v>0.1934</v>
      </c>
      <c r="I269" t="s">
        <v>13</v>
      </c>
      <c r="J269" s="1">
        <v>6544</v>
      </c>
      <c r="K269" s="2">
        <v>0.1698</v>
      </c>
      <c r="L269" t="s">
        <v>14</v>
      </c>
      <c r="M269" s="1">
        <v>1537</v>
      </c>
      <c r="N269" s="2">
        <v>0.0399</v>
      </c>
      <c r="O269" t="s">
        <v>16</v>
      </c>
      <c r="P269" s="1">
        <v>1570</v>
      </c>
      <c r="Q269" s="2">
        <v>0.0407</v>
      </c>
    </row>
    <row r="270" spans="1:17" ht="12.75">
      <c r="A270" t="s">
        <v>279</v>
      </c>
      <c r="B270" s="8" t="s">
        <v>277</v>
      </c>
      <c r="C270" t="s">
        <v>15</v>
      </c>
      <c r="D270" s="1">
        <v>27780</v>
      </c>
      <c r="E270" s="2">
        <v>0.5057</v>
      </c>
      <c r="F270" t="s">
        <v>13</v>
      </c>
      <c r="G270" s="1">
        <v>15601</v>
      </c>
      <c r="H270" s="2">
        <v>0.284</v>
      </c>
      <c r="I270" t="s">
        <v>12</v>
      </c>
      <c r="J270" s="1">
        <v>7852</v>
      </c>
      <c r="K270" s="2">
        <v>0.1429</v>
      </c>
      <c r="L270" t="s">
        <v>14</v>
      </c>
      <c r="M270" s="1">
        <v>2398</v>
      </c>
      <c r="N270" s="2">
        <v>0.0437</v>
      </c>
      <c r="O270" t="s">
        <v>16</v>
      </c>
      <c r="P270" s="1">
        <v>1301</v>
      </c>
      <c r="Q270" s="2">
        <v>0.0237</v>
      </c>
    </row>
    <row r="271" spans="1:17" ht="12.75">
      <c r="A271" t="s">
        <v>280</v>
      </c>
      <c r="B271" s="8" t="s">
        <v>277</v>
      </c>
      <c r="C271" t="s">
        <v>15</v>
      </c>
      <c r="D271" s="1">
        <v>20959</v>
      </c>
      <c r="E271" s="2">
        <v>0.6334</v>
      </c>
      <c r="F271" t="s">
        <v>12</v>
      </c>
      <c r="G271" s="1">
        <v>7602</v>
      </c>
      <c r="H271" s="2">
        <v>0.2297</v>
      </c>
      <c r="I271" t="s">
        <v>13</v>
      </c>
      <c r="J271" s="1">
        <v>3284</v>
      </c>
      <c r="K271" s="2">
        <v>0.0992</v>
      </c>
      <c r="L271" t="s">
        <v>14</v>
      </c>
      <c r="M271" s="1">
        <v>1244</v>
      </c>
      <c r="N271" s="2">
        <v>0.0376</v>
      </c>
      <c r="O271" t="s">
        <v>16</v>
      </c>
      <c r="P271">
        <v>0</v>
      </c>
      <c r="Q271" s="2">
        <v>0</v>
      </c>
    </row>
    <row r="272" spans="1:17" ht="12.75">
      <c r="A272" t="s">
        <v>281</v>
      </c>
      <c r="B272" s="8" t="s">
        <v>277</v>
      </c>
      <c r="C272" t="s">
        <v>15</v>
      </c>
      <c r="D272" s="1">
        <v>23447</v>
      </c>
      <c r="E272" s="2">
        <v>0.6102</v>
      </c>
      <c r="F272" t="s">
        <v>12</v>
      </c>
      <c r="G272" s="1">
        <v>7809</v>
      </c>
      <c r="H272" s="2">
        <v>0.2032</v>
      </c>
      <c r="I272" t="s">
        <v>13</v>
      </c>
      <c r="J272" s="1">
        <v>5343</v>
      </c>
      <c r="K272" s="2">
        <v>0.139</v>
      </c>
      <c r="L272" t="s">
        <v>14</v>
      </c>
      <c r="M272" s="1">
        <v>1136</v>
      </c>
      <c r="N272" s="2">
        <v>0.0296</v>
      </c>
      <c r="O272" t="s">
        <v>16</v>
      </c>
      <c r="P272">
        <v>691</v>
      </c>
      <c r="Q272" s="2">
        <v>0.018</v>
      </c>
    </row>
    <row r="273" spans="1:17" ht="12.75">
      <c r="A273" t="s">
        <v>282</v>
      </c>
      <c r="B273" s="8" t="s">
        <v>277</v>
      </c>
      <c r="C273" t="s">
        <v>15</v>
      </c>
      <c r="D273" s="1">
        <v>23076</v>
      </c>
      <c r="E273" s="2">
        <v>0.4488</v>
      </c>
      <c r="F273" t="s">
        <v>13</v>
      </c>
      <c r="G273" s="1">
        <v>18510</v>
      </c>
      <c r="H273" s="2">
        <v>0.36</v>
      </c>
      <c r="I273" t="s">
        <v>12</v>
      </c>
      <c r="J273" s="1">
        <v>6790</v>
      </c>
      <c r="K273" s="2">
        <v>0.132</v>
      </c>
      <c r="L273" t="s">
        <v>14</v>
      </c>
      <c r="M273" s="1">
        <v>1767</v>
      </c>
      <c r="N273" s="2">
        <v>0.0344</v>
      </c>
      <c r="O273" t="s">
        <v>16</v>
      </c>
      <c r="P273" s="1">
        <v>1278</v>
      </c>
      <c r="Q273" s="2">
        <v>0.0249</v>
      </c>
    </row>
    <row r="274" spans="1:17" ht="12.75">
      <c r="A274" t="s">
        <v>283</v>
      </c>
      <c r="B274" s="8" t="s">
        <v>277</v>
      </c>
      <c r="C274" t="s">
        <v>15</v>
      </c>
      <c r="D274" s="1">
        <v>30547</v>
      </c>
      <c r="E274" s="2">
        <v>0.63</v>
      </c>
      <c r="F274" t="s">
        <v>13</v>
      </c>
      <c r="G274" s="1">
        <v>10219</v>
      </c>
      <c r="H274" s="2">
        <v>0.2108</v>
      </c>
      <c r="I274" t="s">
        <v>12</v>
      </c>
      <c r="J274" s="1">
        <v>5890</v>
      </c>
      <c r="K274" s="2">
        <v>0.1215</v>
      </c>
      <c r="L274" t="s">
        <v>14</v>
      </c>
      <c r="M274">
        <v>994</v>
      </c>
      <c r="N274" s="2">
        <v>0.0205</v>
      </c>
      <c r="O274" t="s">
        <v>16</v>
      </c>
      <c r="P274">
        <v>838</v>
      </c>
      <c r="Q274" s="2">
        <v>0.0173</v>
      </c>
    </row>
    <row r="275" spans="1:17" ht="12.75">
      <c r="A275" t="s">
        <v>284</v>
      </c>
      <c r="B275" s="8" t="s">
        <v>277</v>
      </c>
      <c r="C275" t="s">
        <v>15</v>
      </c>
      <c r="D275" s="1">
        <v>31756</v>
      </c>
      <c r="E275" s="2">
        <v>0.6496</v>
      </c>
      <c r="F275" t="s">
        <v>13</v>
      </c>
      <c r="G275" s="1">
        <v>7936</v>
      </c>
      <c r="H275" s="2">
        <v>0.1623</v>
      </c>
      <c r="I275" t="s">
        <v>12</v>
      </c>
      <c r="J275" s="1">
        <v>7290</v>
      </c>
      <c r="K275" s="2">
        <v>0.1491</v>
      </c>
      <c r="L275" t="s">
        <v>14</v>
      </c>
      <c r="M275" s="1">
        <v>1901</v>
      </c>
      <c r="N275" s="2">
        <v>0.0389</v>
      </c>
      <c r="O275" t="s">
        <v>16</v>
      </c>
      <c r="P275">
        <v>0</v>
      </c>
      <c r="Q275" s="2">
        <v>0</v>
      </c>
    </row>
    <row r="276" spans="1:17" ht="12.75">
      <c r="A276" t="s">
        <v>285</v>
      </c>
      <c r="B276" s="8" t="s">
        <v>277</v>
      </c>
      <c r="C276" t="s">
        <v>15</v>
      </c>
      <c r="D276" s="1">
        <v>25431</v>
      </c>
      <c r="E276" s="2">
        <v>0.5343</v>
      </c>
      <c r="F276" t="s">
        <v>13</v>
      </c>
      <c r="G276" s="1">
        <v>11139</v>
      </c>
      <c r="H276" s="2">
        <v>0.234</v>
      </c>
      <c r="I276" t="s">
        <v>12</v>
      </c>
      <c r="J276" s="1">
        <v>8400</v>
      </c>
      <c r="K276" s="2">
        <v>0.1765</v>
      </c>
      <c r="L276" t="s">
        <v>14</v>
      </c>
      <c r="M276" s="1">
        <v>1601</v>
      </c>
      <c r="N276" s="2">
        <v>0.0336</v>
      </c>
      <c r="O276" t="s">
        <v>16</v>
      </c>
      <c r="P276" s="1">
        <v>1022</v>
      </c>
      <c r="Q276" s="2">
        <v>0.0215</v>
      </c>
    </row>
    <row r="277" spans="1:17" ht="12.75">
      <c r="A277" t="s">
        <v>286</v>
      </c>
      <c r="B277" s="8" t="s">
        <v>277</v>
      </c>
      <c r="C277" t="s">
        <v>15</v>
      </c>
      <c r="D277" s="1">
        <v>33988</v>
      </c>
      <c r="E277" s="2">
        <v>0.7172</v>
      </c>
      <c r="F277" t="s">
        <v>13</v>
      </c>
      <c r="G277" s="1">
        <v>6641</v>
      </c>
      <c r="H277" s="2">
        <v>0.1401</v>
      </c>
      <c r="I277" t="s">
        <v>12</v>
      </c>
      <c r="J277" s="1">
        <v>3094</v>
      </c>
      <c r="K277" s="2">
        <v>0.0653</v>
      </c>
      <c r="L277" t="s">
        <v>14</v>
      </c>
      <c r="M277" s="1">
        <v>1396</v>
      </c>
      <c r="N277" s="2">
        <v>0.0295</v>
      </c>
      <c r="O277" t="s">
        <v>16</v>
      </c>
      <c r="P277" s="1">
        <v>2269</v>
      </c>
      <c r="Q277" s="2">
        <v>0.0479</v>
      </c>
    </row>
    <row r="278" spans="1:17" ht="12.75">
      <c r="A278" t="s">
        <v>287</v>
      </c>
      <c r="B278" s="8" t="s">
        <v>277</v>
      </c>
      <c r="C278" t="s">
        <v>12</v>
      </c>
      <c r="D278" s="1">
        <v>19793</v>
      </c>
      <c r="E278" s="2">
        <v>0.4969</v>
      </c>
      <c r="F278" t="s">
        <v>15</v>
      </c>
      <c r="G278" s="1">
        <v>16300</v>
      </c>
      <c r="H278" s="2">
        <v>0.4092</v>
      </c>
      <c r="I278" t="s">
        <v>13</v>
      </c>
      <c r="J278" s="1">
        <v>2170</v>
      </c>
      <c r="K278" s="2">
        <v>0.0545</v>
      </c>
      <c r="L278" t="s">
        <v>14</v>
      </c>
      <c r="M278" s="1">
        <v>1194</v>
      </c>
      <c r="N278" s="2">
        <v>0.03</v>
      </c>
      <c r="O278" t="s">
        <v>16</v>
      </c>
      <c r="P278">
        <v>375</v>
      </c>
      <c r="Q278" s="2">
        <v>0.0094</v>
      </c>
    </row>
    <row r="279" spans="1:17" ht="12.75">
      <c r="A279" t="s">
        <v>288</v>
      </c>
      <c r="B279" s="8" t="s">
        <v>277</v>
      </c>
      <c r="C279" t="s">
        <v>12</v>
      </c>
      <c r="D279" s="1">
        <v>22103</v>
      </c>
      <c r="E279" s="2">
        <v>0.4262</v>
      </c>
      <c r="F279" t="s">
        <v>15</v>
      </c>
      <c r="G279" s="1">
        <v>21733</v>
      </c>
      <c r="H279" s="2">
        <v>0.419</v>
      </c>
      <c r="I279" t="s">
        <v>13</v>
      </c>
      <c r="J279" s="1">
        <v>3739</v>
      </c>
      <c r="K279" s="2">
        <v>0.0721</v>
      </c>
      <c r="L279" t="s">
        <v>14</v>
      </c>
      <c r="M279" s="1">
        <v>3632</v>
      </c>
      <c r="N279" s="2">
        <v>0.07</v>
      </c>
      <c r="O279" t="s">
        <v>16</v>
      </c>
      <c r="P279">
        <v>657</v>
      </c>
      <c r="Q279" s="2">
        <v>0.0127</v>
      </c>
    </row>
    <row r="280" spans="1:17" ht="12.75">
      <c r="A280" t="s">
        <v>289</v>
      </c>
      <c r="B280" s="8" t="s">
        <v>277</v>
      </c>
      <c r="C280" t="s">
        <v>15</v>
      </c>
      <c r="D280" s="1">
        <v>19496</v>
      </c>
      <c r="E280" s="2">
        <v>0.4451</v>
      </c>
      <c r="F280" t="s">
        <v>12</v>
      </c>
      <c r="G280" s="1">
        <v>15172</v>
      </c>
      <c r="H280" s="2">
        <v>0.3464</v>
      </c>
      <c r="I280" t="s">
        <v>14</v>
      </c>
      <c r="J280" s="1">
        <v>6496</v>
      </c>
      <c r="K280" s="2">
        <v>0.1483</v>
      </c>
      <c r="L280" t="s">
        <v>13</v>
      </c>
      <c r="M280" s="1">
        <v>2490</v>
      </c>
      <c r="N280" s="2">
        <v>0.0568</v>
      </c>
      <c r="O280" t="s">
        <v>16</v>
      </c>
      <c r="P280">
        <v>147</v>
      </c>
      <c r="Q280" s="2">
        <v>0.0034</v>
      </c>
    </row>
    <row r="281" spans="1:17" ht="12.75">
      <c r="A281" t="s">
        <v>290</v>
      </c>
      <c r="B281" s="8" t="s">
        <v>277</v>
      </c>
      <c r="C281" t="s">
        <v>15</v>
      </c>
      <c r="D281" s="1">
        <v>23133</v>
      </c>
      <c r="E281" s="2">
        <v>0.5243</v>
      </c>
      <c r="F281" t="s">
        <v>12</v>
      </c>
      <c r="G281" s="1">
        <v>13601</v>
      </c>
      <c r="H281" s="2">
        <v>0.3083</v>
      </c>
      <c r="I281" t="s">
        <v>13</v>
      </c>
      <c r="J281" s="1">
        <v>4599</v>
      </c>
      <c r="K281" s="2">
        <v>0.1042</v>
      </c>
      <c r="L281" t="s">
        <v>14</v>
      </c>
      <c r="M281" s="1">
        <v>2354</v>
      </c>
      <c r="N281" s="2">
        <v>0.0534</v>
      </c>
      <c r="O281" t="s">
        <v>16</v>
      </c>
      <c r="P281">
        <v>434</v>
      </c>
      <c r="Q281" s="2">
        <v>0.0098</v>
      </c>
    </row>
    <row r="282" spans="1:17" ht="12.75">
      <c r="A282" t="s">
        <v>291</v>
      </c>
      <c r="B282" s="8" t="s">
        <v>277</v>
      </c>
      <c r="C282" t="s">
        <v>15</v>
      </c>
      <c r="D282" s="1">
        <v>25827</v>
      </c>
      <c r="E282" s="2">
        <v>0.5229</v>
      </c>
      <c r="F282" t="s">
        <v>12</v>
      </c>
      <c r="G282" s="1">
        <v>16023</v>
      </c>
      <c r="H282" s="2">
        <v>0.3244</v>
      </c>
      <c r="I282" t="s">
        <v>13</v>
      </c>
      <c r="J282" s="1">
        <v>4387</v>
      </c>
      <c r="K282" s="2">
        <v>0.0888</v>
      </c>
      <c r="L282" t="s">
        <v>14</v>
      </c>
      <c r="M282" s="1">
        <v>3150</v>
      </c>
      <c r="N282" s="2">
        <v>0.0638</v>
      </c>
      <c r="O282" t="s">
        <v>16</v>
      </c>
      <c r="P282">
        <v>1</v>
      </c>
      <c r="Q282" s="2">
        <v>0</v>
      </c>
    </row>
    <row r="283" spans="1:17" ht="12.75">
      <c r="A283" t="s">
        <v>292</v>
      </c>
      <c r="B283" s="8" t="s">
        <v>277</v>
      </c>
      <c r="C283" t="s">
        <v>15</v>
      </c>
      <c r="D283" s="1">
        <v>25730</v>
      </c>
      <c r="E283" s="2">
        <v>0.5749</v>
      </c>
      <c r="F283" t="s">
        <v>12</v>
      </c>
      <c r="G283" s="1">
        <v>10649</v>
      </c>
      <c r="H283" s="2">
        <v>0.2379</v>
      </c>
      <c r="I283" t="s">
        <v>13</v>
      </c>
      <c r="J283" s="1">
        <v>4675</v>
      </c>
      <c r="K283" s="2">
        <v>0.1045</v>
      </c>
      <c r="L283" t="s">
        <v>14</v>
      </c>
      <c r="M283" s="1">
        <v>3653</v>
      </c>
      <c r="N283" s="2">
        <v>0.0816</v>
      </c>
      <c r="O283" t="s">
        <v>16</v>
      </c>
      <c r="P283">
        <v>47</v>
      </c>
      <c r="Q283" s="2">
        <v>0.0011</v>
      </c>
    </row>
    <row r="284" spans="1:17" ht="12.75">
      <c r="A284" t="s">
        <v>293</v>
      </c>
      <c r="B284" s="8" t="s">
        <v>277</v>
      </c>
      <c r="C284" t="s">
        <v>15</v>
      </c>
      <c r="D284" s="1">
        <v>26461</v>
      </c>
      <c r="E284" s="2">
        <v>0.5584</v>
      </c>
      <c r="F284" t="s">
        <v>12</v>
      </c>
      <c r="G284" s="1">
        <v>13762</v>
      </c>
      <c r="H284" s="2">
        <v>0.2904</v>
      </c>
      <c r="I284" t="s">
        <v>13</v>
      </c>
      <c r="J284" s="1">
        <v>4577</v>
      </c>
      <c r="K284" s="2">
        <v>0.0966</v>
      </c>
      <c r="L284" t="s">
        <v>14</v>
      </c>
      <c r="M284" s="1">
        <v>2298</v>
      </c>
      <c r="N284" s="2">
        <v>0.0485</v>
      </c>
      <c r="O284" t="s">
        <v>16</v>
      </c>
      <c r="P284">
        <v>289</v>
      </c>
      <c r="Q284" s="2">
        <v>0.0061</v>
      </c>
    </row>
    <row r="285" spans="1:17" ht="12.75">
      <c r="A285" t="s">
        <v>294</v>
      </c>
      <c r="B285" s="8" t="s">
        <v>277</v>
      </c>
      <c r="C285" t="s">
        <v>15</v>
      </c>
      <c r="D285" s="1">
        <v>20711</v>
      </c>
      <c r="E285" s="2">
        <v>0.4118</v>
      </c>
      <c r="F285" t="s">
        <v>12</v>
      </c>
      <c r="G285" s="1">
        <v>16500</v>
      </c>
      <c r="H285" s="2">
        <v>0.3281</v>
      </c>
      <c r="I285" t="s">
        <v>14</v>
      </c>
      <c r="J285" s="1">
        <v>7523</v>
      </c>
      <c r="K285" s="2">
        <v>0.1496</v>
      </c>
      <c r="L285" t="s">
        <v>13</v>
      </c>
      <c r="M285" s="1">
        <v>4396</v>
      </c>
      <c r="N285" s="2">
        <v>0.0874</v>
      </c>
      <c r="O285" t="s">
        <v>16</v>
      </c>
      <c r="P285" s="1">
        <v>1159</v>
      </c>
      <c r="Q285" s="2">
        <v>0.023</v>
      </c>
    </row>
    <row r="286" spans="1:17" ht="12.75">
      <c r="A286" t="s">
        <v>295</v>
      </c>
      <c r="B286" s="8" t="s">
        <v>277</v>
      </c>
      <c r="C286" t="s">
        <v>15</v>
      </c>
      <c r="D286" s="1">
        <v>30240</v>
      </c>
      <c r="E286" s="2">
        <v>0.6606</v>
      </c>
      <c r="F286" t="s">
        <v>12</v>
      </c>
      <c r="G286" s="1">
        <v>7704</v>
      </c>
      <c r="H286" s="2">
        <v>0.1683</v>
      </c>
      <c r="I286" t="s">
        <v>13</v>
      </c>
      <c r="J286" s="1">
        <v>4083</v>
      </c>
      <c r="K286" s="2">
        <v>0.0892</v>
      </c>
      <c r="L286" t="s">
        <v>14</v>
      </c>
      <c r="M286" s="1">
        <v>2634</v>
      </c>
      <c r="N286" s="2">
        <v>0.0575</v>
      </c>
      <c r="O286" t="s">
        <v>16</v>
      </c>
      <c r="P286" s="1">
        <v>1114</v>
      </c>
      <c r="Q286" s="2">
        <v>0.0243</v>
      </c>
    </row>
    <row r="287" spans="1:16" ht="12.75">
      <c r="A287" t="s">
        <v>296</v>
      </c>
      <c r="B287" s="8" t="s">
        <v>277</v>
      </c>
      <c r="C287" t="s">
        <v>15</v>
      </c>
      <c r="D287" s="1">
        <v>29089</v>
      </c>
      <c r="E287" s="2">
        <v>0.6996</v>
      </c>
      <c r="F287" t="s">
        <v>13</v>
      </c>
      <c r="G287" s="1">
        <v>5733</v>
      </c>
      <c r="H287" s="2">
        <v>0.1379</v>
      </c>
      <c r="I287" t="s">
        <v>12</v>
      </c>
      <c r="J287" s="1">
        <v>3882</v>
      </c>
      <c r="K287" s="2">
        <v>0.0934</v>
      </c>
      <c r="L287" t="s">
        <v>14</v>
      </c>
      <c r="M287" s="1">
        <v>2874</v>
      </c>
      <c r="N287" s="2">
        <v>0.0691</v>
      </c>
      <c r="O287" t="s">
        <v>16</v>
      </c>
      <c r="P287">
        <v>4</v>
      </c>
    </row>
    <row r="288" spans="1:17" ht="12.75">
      <c r="A288" t="s">
        <v>297</v>
      </c>
      <c r="B288" s="8" t="s">
        <v>277</v>
      </c>
      <c r="C288" t="s">
        <v>15</v>
      </c>
      <c r="D288" s="1">
        <v>30749</v>
      </c>
      <c r="E288" s="2">
        <v>0.7439</v>
      </c>
      <c r="F288" t="s">
        <v>12</v>
      </c>
      <c r="G288" s="1">
        <v>4273</v>
      </c>
      <c r="H288" s="2">
        <v>0.1034</v>
      </c>
      <c r="I288" t="s">
        <v>13</v>
      </c>
      <c r="J288" s="1">
        <v>4186</v>
      </c>
      <c r="K288" s="2">
        <v>0.1013</v>
      </c>
      <c r="L288" t="s">
        <v>14</v>
      </c>
      <c r="M288" s="1">
        <v>2128</v>
      </c>
      <c r="N288" s="2">
        <v>0.0515</v>
      </c>
      <c r="O288" t="s">
        <v>16</v>
      </c>
      <c r="P288">
        <v>1</v>
      </c>
      <c r="Q288" s="2">
        <v>0</v>
      </c>
    </row>
    <row r="289" spans="1:17" ht="12.75">
      <c r="A289" t="s">
        <v>298</v>
      </c>
      <c r="B289" s="8" t="s">
        <v>277</v>
      </c>
      <c r="C289" t="s">
        <v>15</v>
      </c>
      <c r="D289" s="1">
        <v>27353</v>
      </c>
      <c r="E289" s="2">
        <v>0.6459</v>
      </c>
      <c r="F289" t="s">
        <v>12</v>
      </c>
      <c r="G289" s="1">
        <v>7083</v>
      </c>
      <c r="H289" s="2">
        <v>0.1673</v>
      </c>
      <c r="I289" t="s">
        <v>13</v>
      </c>
      <c r="J289" s="1">
        <v>5014</v>
      </c>
      <c r="K289" s="2">
        <v>0.1184</v>
      </c>
      <c r="L289" t="s">
        <v>14</v>
      </c>
      <c r="M289" s="1">
        <v>2898</v>
      </c>
      <c r="N289" s="2">
        <v>0.0684</v>
      </c>
      <c r="O289" t="s">
        <v>16</v>
      </c>
      <c r="P289">
        <v>0</v>
      </c>
      <c r="Q289" s="2">
        <v>0</v>
      </c>
    </row>
    <row r="290" spans="1:17" ht="12.75">
      <c r="A290" t="s">
        <v>299</v>
      </c>
      <c r="B290" s="8" t="s">
        <v>277</v>
      </c>
      <c r="C290" t="s">
        <v>15</v>
      </c>
      <c r="D290" s="1">
        <v>30094</v>
      </c>
      <c r="E290" s="2">
        <v>0.7142</v>
      </c>
      <c r="F290" t="s">
        <v>12</v>
      </c>
      <c r="G290" s="1">
        <v>5520</v>
      </c>
      <c r="H290" s="2">
        <v>0.131</v>
      </c>
      <c r="I290" t="s">
        <v>13</v>
      </c>
      <c r="J290" s="1">
        <v>4429</v>
      </c>
      <c r="K290" s="2">
        <v>0.1051</v>
      </c>
      <c r="L290" t="s">
        <v>14</v>
      </c>
      <c r="M290" s="1">
        <v>1977</v>
      </c>
      <c r="N290" s="2">
        <v>0.0469</v>
      </c>
      <c r="O290" t="s">
        <v>16</v>
      </c>
      <c r="P290">
        <v>115</v>
      </c>
      <c r="Q290" s="2">
        <v>0.0027</v>
      </c>
    </row>
    <row r="291" spans="1:17" ht="12.75">
      <c r="A291" t="s">
        <v>300</v>
      </c>
      <c r="B291" s="8" t="s">
        <v>277</v>
      </c>
      <c r="C291" t="s">
        <v>15</v>
      </c>
      <c r="D291" s="1">
        <v>34470</v>
      </c>
      <c r="E291" s="2">
        <v>0.7091</v>
      </c>
      <c r="F291" t="s">
        <v>12</v>
      </c>
      <c r="G291" s="1">
        <v>5715</v>
      </c>
      <c r="H291" s="2">
        <v>0.1176</v>
      </c>
      <c r="I291" t="s">
        <v>13</v>
      </c>
      <c r="J291" s="1">
        <v>5288</v>
      </c>
      <c r="K291" s="2">
        <v>0.1088</v>
      </c>
      <c r="L291" t="s">
        <v>14</v>
      </c>
      <c r="M291" s="1">
        <v>2560</v>
      </c>
      <c r="N291" s="2">
        <v>0.0527</v>
      </c>
      <c r="O291" t="s">
        <v>16</v>
      </c>
      <c r="P291">
        <v>580</v>
      </c>
      <c r="Q291" s="2">
        <v>0.0119</v>
      </c>
    </row>
    <row r="292" spans="1:17" ht="12.75">
      <c r="A292" t="s">
        <v>301</v>
      </c>
      <c r="B292" s="8" t="s">
        <v>277</v>
      </c>
      <c r="C292" t="s">
        <v>15</v>
      </c>
      <c r="D292" s="1">
        <v>25886</v>
      </c>
      <c r="E292" s="2">
        <v>0.6426</v>
      </c>
      <c r="F292" t="s">
        <v>12</v>
      </c>
      <c r="G292" s="1">
        <v>8847</v>
      </c>
      <c r="H292" s="2">
        <v>0.2196</v>
      </c>
      <c r="I292" t="s">
        <v>13</v>
      </c>
      <c r="J292" s="1">
        <v>3786</v>
      </c>
      <c r="K292" s="2">
        <v>0.094</v>
      </c>
      <c r="L292" t="s">
        <v>14</v>
      </c>
      <c r="M292" s="1">
        <v>1683</v>
      </c>
      <c r="N292" s="2">
        <v>0.0418</v>
      </c>
      <c r="O292" t="s">
        <v>16</v>
      </c>
      <c r="P292">
        <v>79</v>
      </c>
      <c r="Q292" s="2">
        <v>0.002</v>
      </c>
    </row>
    <row r="293" spans="1:17" ht="12.75">
      <c r="A293" t="s">
        <v>302</v>
      </c>
      <c r="B293" s="8" t="s">
        <v>277</v>
      </c>
      <c r="C293" t="s">
        <v>15</v>
      </c>
      <c r="D293" s="1">
        <v>31298</v>
      </c>
      <c r="E293" s="2">
        <v>0.7308</v>
      </c>
      <c r="F293" t="s">
        <v>12</v>
      </c>
      <c r="G293" s="1">
        <v>5674</v>
      </c>
      <c r="H293" s="2">
        <v>0.1325</v>
      </c>
      <c r="I293" t="s">
        <v>13</v>
      </c>
      <c r="J293" s="1">
        <v>3921</v>
      </c>
      <c r="K293" s="2">
        <v>0.0916</v>
      </c>
      <c r="L293" t="s">
        <v>14</v>
      </c>
      <c r="M293" s="1">
        <v>1852</v>
      </c>
      <c r="N293" s="2">
        <v>0.0432</v>
      </c>
      <c r="O293" t="s">
        <v>16</v>
      </c>
      <c r="P293">
        <v>81</v>
      </c>
      <c r="Q293" s="2">
        <v>0.0019</v>
      </c>
    </row>
    <row r="294" spans="1:17" ht="12.75">
      <c r="A294" t="s">
        <v>303</v>
      </c>
      <c r="B294" s="8" t="s">
        <v>277</v>
      </c>
      <c r="C294" t="s">
        <v>15</v>
      </c>
      <c r="D294" s="1">
        <v>29190</v>
      </c>
      <c r="E294" s="2">
        <v>0.682</v>
      </c>
      <c r="F294" t="s">
        <v>13</v>
      </c>
      <c r="G294" s="1">
        <v>5793</v>
      </c>
      <c r="H294" s="2">
        <v>0.1353</v>
      </c>
      <c r="I294" t="s">
        <v>12</v>
      </c>
      <c r="J294" s="1">
        <v>5219</v>
      </c>
      <c r="K294" s="2">
        <v>0.1219</v>
      </c>
      <c r="L294" t="s">
        <v>14</v>
      </c>
      <c r="M294" s="1">
        <v>1910</v>
      </c>
      <c r="N294" s="2">
        <v>0.0446</v>
      </c>
      <c r="O294" t="s">
        <v>16</v>
      </c>
      <c r="P294">
        <v>689</v>
      </c>
      <c r="Q294" s="2">
        <v>0.0161</v>
      </c>
    </row>
    <row r="295" spans="1:17" ht="12.75">
      <c r="A295" t="s">
        <v>304</v>
      </c>
      <c r="B295" s="8" t="s">
        <v>277</v>
      </c>
      <c r="C295" t="s">
        <v>15</v>
      </c>
      <c r="D295" s="1">
        <v>26733</v>
      </c>
      <c r="E295" s="2">
        <v>0.654</v>
      </c>
      <c r="F295" t="s">
        <v>12</v>
      </c>
      <c r="G295" s="1">
        <v>6675</v>
      </c>
      <c r="H295" s="2">
        <v>0.1633</v>
      </c>
      <c r="I295" t="s">
        <v>13</v>
      </c>
      <c r="J295" s="1">
        <v>5173</v>
      </c>
      <c r="K295" s="2">
        <v>0.1266</v>
      </c>
      <c r="L295" t="s">
        <v>14</v>
      </c>
      <c r="M295" s="1">
        <v>1930</v>
      </c>
      <c r="N295" s="2">
        <v>0.0472</v>
      </c>
      <c r="O295" t="s">
        <v>16</v>
      </c>
      <c r="P295">
        <v>365</v>
      </c>
      <c r="Q295" s="2">
        <v>0.0089</v>
      </c>
    </row>
    <row r="296" spans="4:17" ht="12.75">
      <c r="D296" s="1"/>
      <c r="E296" s="2"/>
      <c r="G296" s="1"/>
      <c r="H296" s="2"/>
      <c r="J296" s="1"/>
      <c r="K296" s="2"/>
      <c r="M296" s="1"/>
      <c r="N296" s="2"/>
      <c r="Q296" s="2"/>
    </row>
    <row r="297" spans="4:17" ht="12.75">
      <c r="D297" s="1"/>
      <c r="E297" s="2"/>
      <c r="G297" s="1"/>
      <c r="H297" s="2"/>
      <c r="J297" s="1"/>
      <c r="K297" s="2"/>
      <c r="M297" s="1"/>
      <c r="N297" s="2"/>
      <c r="Q297" s="2"/>
    </row>
    <row r="298" spans="1:17" ht="12.75">
      <c r="A298" t="s">
        <v>305</v>
      </c>
      <c r="B298" s="8" t="s">
        <v>306</v>
      </c>
      <c r="C298" t="s">
        <v>15</v>
      </c>
      <c r="D298" s="1">
        <v>31652</v>
      </c>
      <c r="E298" s="2">
        <v>0.709</v>
      </c>
      <c r="F298" t="s">
        <v>12</v>
      </c>
      <c r="G298" s="1">
        <v>7876</v>
      </c>
      <c r="H298" s="2">
        <v>0.1764</v>
      </c>
      <c r="I298" t="s">
        <v>13</v>
      </c>
      <c r="J298" s="1">
        <v>2368</v>
      </c>
      <c r="K298" s="2">
        <v>0.053</v>
      </c>
      <c r="L298" t="s">
        <v>14</v>
      </c>
      <c r="M298" s="1">
        <v>1729</v>
      </c>
      <c r="N298" s="2">
        <v>0.0387</v>
      </c>
      <c r="O298" t="s">
        <v>16</v>
      </c>
      <c r="P298" s="1">
        <v>1017</v>
      </c>
      <c r="Q298" s="2">
        <v>0.0228</v>
      </c>
    </row>
    <row r="299" spans="1:17" ht="12.75">
      <c r="A299" t="s">
        <v>307</v>
      </c>
      <c r="B299" s="8" t="s">
        <v>306</v>
      </c>
      <c r="C299" t="s">
        <v>14</v>
      </c>
      <c r="D299" s="1">
        <v>15417</v>
      </c>
      <c r="E299" s="2">
        <v>0.3581</v>
      </c>
      <c r="F299" t="s">
        <v>15</v>
      </c>
      <c r="G299" s="1">
        <v>14390</v>
      </c>
      <c r="H299" s="2">
        <v>0.3342</v>
      </c>
      <c r="I299" t="s">
        <v>12</v>
      </c>
      <c r="J299" s="1">
        <v>10639</v>
      </c>
      <c r="K299" s="2">
        <v>0.2471</v>
      </c>
      <c r="L299" t="s">
        <v>13</v>
      </c>
      <c r="M299" s="1">
        <v>2333</v>
      </c>
      <c r="N299" s="2">
        <v>0.0542</v>
      </c>
      <c r="O299" t="s">
        <v>16</v>
      </c>
      <c r="P299">
        <v>273</v>
      </c>
      <c r="Q299" s="2">
        <v>0.0063</v>
      </c>
    </row>
    <row r="300" spans="1:17" ht="12.75">
      <c r="A300" t="s">
        <v>308</v>
      </c>
      <c r="B300" s="8" t="s">
        <v>306</v>
      </c>
      <c r="C300" t="s">
        <v>15</v>
      </c>
      <c r="D300" s="1">
        <v>15024</v>
      </c>
      <c r="E300" s="2">
        <v>0.4026</v>
      </c>
      <c r="F300" t="s">
        <v>12</v>
      </c>
      <c r="G300" s="1">
        <v>12488</v>
      </c>
      <c r="H300" s="2">
        <v>0.3346</v>
      </c>
      <c r="I300" t="s">
        <v>14</v>
      </c>
      <c r="J300" s="1">
        <v>6022</v>
      </c>
      <c r="K300" s="2">
        <v>0.1614</v>
      </c>
      <c r="L300" t="s">
        <v>13</v>
      </c>
      <c r="M300" s="1">
        <v>2692</v>
      </c>
      <c r="N300" s="2">
        <v>0.0721</v>
      </c>
      <c r="O300" t="s">
        <v>16</v>
      </c>
      <c r="P300" s="1">
        <v>1095</v>
      </c>
      <c r="Q300" s="2">
        <v>0.0293</v>
      </c>
    </row>
    <row r="301" spans="1:17" ht="12.75">
      <c r="A301" t="s">
        <v>309</v>
      </c>
      <c r="B301" s="8" t="s">
        <v>306</v>
      </c>
      <c r="C301" t="s">
        <v>15</v>
      </c>
      <c r="D301" s="1">
        <v>24943</v>
      </c>
      <c r="E301" s="2">
        <v>0.5808</v>
      </c>
      <c r="F301" t="s">
        <v>12</v>
      </c>
      <c r="G301" s="1">
        <v>9895</v>
      </c>
      <c r="H301" s="2">
        <v>0.2304</v>
      </c>
      <c r="I301" t="s">
        <v>13</v>
      </c>
      <c r="J301" s="1">
        <v>3497</v>
      </c>
      <c r="K301" s="2">
        <v>0.0814</v>
      </c>
      <c r="L301" t="s">
        <v>14</v>
      </c>
      <c r="M301" s="1">
        <v>3036</v>
      </c>
      <c r="N301" s="2">
        <v>0.0707</v>
      </c>
      <c r="O301" t="s">
        <v>16</v>
      </c>
      <c r="P301" s="1">
        <v>1576</v>
      </c>
      <c r="Q301" s="2">
        <v>0.0367</v>
      </c>
    </row>
    <row r="302" spans="1:17" ht="12.75">
      <c r="A302" t="s">
        <v>310</v>
      </c>
      <c r="B302" s="8" t="s">
        <v>306</v>
      </c>
      <c r="C302" t="s">
        <v>15</v>
      </c>
      <c r="D302" s="1">
        <v>26740</v>
      </c>
      <c r="E302" s="2">
        <v>0.6425</v>
      </c>
      <c r="F302" t="s">
        <v>12</v>
      </c>
      <c r="G302" s="1">
        <v>7509</v>
      </c>
      <c r="H302" s="2">
        <v>0.1804</v>
      </c>
      <c r="I302" t="s">
        <v>14</v>
      </c>
      <c r="J302" s="1">
        <v>3473</v>
      </c>
      <c r="K302" s="2">
        <v>0.0834</v>
      </c>
      <c r="L302" t="s">
        <v>13</v>
      </c>
      <c r="M302" s="1">
        <v>2305</v>
      </c>
      <c r="N302" s="2">
        <v>0.0554</v>
      </c>
      <c r="O302" t="s">
        <v>16</v>
      </c>
      <c r="P302" s="1">
        <v>1591</v>
      </c>
      <c r="Q302" s="2">
        <v>0.0382</v>
      </c>
    </row>
    <row r="303" spans="1:17" ht="12.75">
      <c r="A303" t="s">
        <v>311</v>
      </c>
      <c r="B303" s="8" t="s">
        <v>306</v>
      </c>
      <c r="C303" t="s">
        <v>15</v>
      </c>
      <c r="D303" s="1">
        <v>23604</v>
      </c>
      <c r="E303" s="2">
        <v>0.5432</v>
      </c>
      <c r="F303" t="s">
        <v>12</v>
      </c>
      <c r="G303" s="1">
        <v>13899</v>
      </c>
      <c r="H303" s="2">
        <v>0.3198</v>
      </c>
      <c r="I303" t="s">
        <v>13</v>
      </c>
      <c r="J303" s="1">
        <v>2862</v>
      </c>
      <c r="K303" s="2">
        <v>0.0659</v>
      </c>
      <c r="L303" t="s">
        <v>14</v>
      </c>
      <c r="M303" s="1">
        <v>2334</v>
      </c>
      <c r="N303" s="2">
        <v>0.0537</v>
      </c>
      <c r="O303" t="s">
        <v>16</v>
      </c>
      <c r="P303">
        <v>756</v>
      </c>
      <c r="Q303" s="2">
        <v>0.0174</v>
      </c>
    </row>
    <row r="304" spans="1:17" ht="12.75">
      <c r="A304" t="s">
        <v>312</v>
      </c>
      <c r="B304" s="8" t="s">
        <v>306</v>
      </c>
      <c r="C304" t="s">
        <v>15</v>
      </c>
      <c r="D304" s="1">
        <v>25563</v>
      </c>
      <c r="E304" s="2">
        <v>0.5833</v>
      </c>
      <c r="F304" t="s">
        <v>12</v>
      </c>
      <c r="G304" s="1">
        <v>7884</v>
      </c>
      <c r="H304" s="2">
        <v>0.1799</v>
      </c>
      <c r="I304" t="s">
        <v>13</v>
      </c>
      <c r="J304" s="1">
        <v>5297</v>
      </c>
      <c r="K304" s="2">
        <v>0.1209</v>
      </c>
      <c r="L304" t="s">
        <v>14</v>
      </c>
      <c r="M304" s="1">
        <v>5079</v>
      </c>
      <c r="N304" s="2">
        <v>0.1159</v>
      </c>
      <c r="O304" t="s">
        <v>16</v>
      </c>
      <c r="P304">
        <v>0</v>
      </c>
      <c r="Q304" s="2">
        <v>0</v>
      </c>
    </row>
    <row r="305" spans="1:17" ht="12.75">
      <c r="A305" t="s">
        <v>313</v>
      </c>
      <c r="B305" s="8" t="s">
        <v>306</v>
      </c>
      <c r="C305" t="s">
        <v>15</v>
      </c>
      <c r="D305" s="1">
        <v>23554</v>
      </c>
      <c r="E305" s="2">
        <v>0.4963</v>
      </c>
      <c r="F305" t="s">
        <v>12</v>
      </c>
      <c r="G305" s="1">
        <v>11335</v>
      </c>
      <c r="H305" s="2">
        <v>0.2389</v>
      </c>
      <c r="I305" t="s">
        <v>14</v>
      </c>
      <c r="J305" s="1">
        <v>6398</v>
      </c>
      <c r="K305" s="2">
        <v>0.1348</v>
      </c>
      <c r="L305" t="s">
        <v>13</v>
      </c>
      <c r="M305" s="1">
        <v>3820</v>
      </c>
      <c r="N305" s="2">
        <v>0.0805</v>
      </c>
      <c r="O305" t="s">
        <v>16</v>
      </c>
      <c r="P305" s="1">
        <v>2349</v>
      </c>
      <c r="Q305" s="2">
        <v>0.0495</v>
      </c>
    </row>
    <row r="306" spans="1:17" ht="12.75">
      <c r="A306" t="s">
        <v>314</v>
      </c>
      <c r="B306" s="8" t="s">
        <v>306</v>
      </c>
      <c r="C306" t="s">
        <v>15</v>
      </c>
      <c r="D306" s="1">
        <v>18512</v>
      </c>
      <c r="E306" s="2">
        <v>0.5465</v>
      </c>
      <c r="F306" t="s">
        <v>12</v>
      </c>
      <c r="G306" s="1">
        <v>10558</v>
      </c>
      <c r="H306" s="2">
        <v>0.3117</v>
      </c>
      <c r="I306" t="s">
        <v>13</v>
      </c>
      <c r="J306" s="1">
        <v>2150</v>
      </c>
      <c r="K306" s="2">
        <v>0.0635</v>
      </c>
      <c r="L306" t="s">
        <v>14</v>
      </c>
      <c r="M306" s="1">
        <v>1932</v>
      </c>
      <c r="N306" s="2">
        <v>0.057</v>
      </c>
      <c r="O306" t="s">
        <v>16</v>
      </c>
      <c r="P306">
        <v>723</v>
      </c>
      <c r="Q306" s="2">
        <v>0.0213</v>
      </c>
    </row>
    <row r="307" spans="1:17" ht="12.75">
      <c r="A307" t="s">
        <v>315</v>
      </c>
      <c r="B307" s="8" t="s">
        <v>306</v>
      </c>
      <c r="C307" t="s">
        <v>15</v>
      </c>
      <c r="D307" s="1">
        <v>26233</v>
      </c>
      <c r="E307" s="2">
        <v>0.5031</v>
      </c>
      <c r="F307" t="s">
        <v>14</v>
      </c>
      <c r="G307" s="1">
        <v>13160</v>
      </c>
      <c r="H307" s="2">
        <v>0.2524</v>
      </c>
      <c r="I307" t="s">
        <v>12</v>
      </c>
      <c r="J307" s="1">
        <v>8496</v>
      </c>
      <c r="K307" s="2">
        <v>0.1629</v>
      </c>
      <c r="L307" t="s">
        <v>13</v>
      </c>
      <c r="M307" s="1">
        <v>3614</v>
      </c>
      <c r="N307" s="2">
        <v>0.0693</v>
      </c>
      <c r="O307" t="s">
        <v>16</v>
      </c>
      <c r="P307">
        <v>641</v>
      </c>
      <c r="Q307" s="2">
        <v>0.0123</v>
      </c>
    </row>
    <row r="308" spans="1:17" ht="12.75">
      <c r="A308" t="s">
        <v>316</v>
      </c>
      <c r="B308" s="8" t="s">
        <v>306</v>
      </c>
      <c r="C308" t="s">
        <v>15</v>
      </c>
      <c r="D308" s="1">
        <v>29475</v>
      </c>
      <c r="E308" s="2">
        <v>0.5909</v>
      </c>
      <c r="F308" t="s">
        <v>12</v>
      </c>
      <c r="G308" s="1">
        <v>11945</v>
      </c>
      <c r="H308" s="2">
        <v>0.2395</v>
      </c>
      <c r="I308" t="s">
        <v>13</v>
      </c>
      <c r="J308" s="1">
        <v>4204</v>
      </c>
      <c r="K308" s="2">
        <v>0.0843</v>
      </c>
      <c r="L308" t="s">
        <v>14</v>
      </c>
      <c r="M308" s="1">
        <v>3202</v>
      </c>
      <c r="N308" s="2">
        <v>0.0642</v>
      </c>
      <c r="O308" t="s">
        <v>16</v>
      </c>
      <c r="P308" s="1">
        <v>1053</v>
      </c>
      <c r="Q308" s="2">
        <v>0.0211</v>
      </c>
    </row>
    <row r="309" spans="1:17" ht="12.75">
      <c r="A309" t="s">
        <v>317</v>
      </c>
      <c r="B309" s="8" t="s">
        <v>306</v>
      </c>
      <c r="C309" t="s">
        <v>15</v>
      </c>
      <c r="D309" s="1">
        <v>26158</v>
      </c>
      <c r="E309" s="2">
        <v>0.6687</v>
      </c>
      <c r="F309" t="s">
        <v>12</v>
      </c>
      <c r="G309" s="1">
        <v>5901</v>
      </c>
      <c r="H309" s="2">
        <v>0.1509</v>
      </c>
      <c r="I309" t="s">
        <v>14</v>
      </c>
      <c r="J309" s="1">
        <v>3441</v>
      </c>
      <c r="K309" s="2">
        <v>0.088</v>
      </c>
      <c r="L309" t="s">
        <v>13</v>
      </c>
      <c r="M309" s="1">
        <v>2277</v>
      </c>
      <c r="N309" s="2">
        <v>0.0582</v>
      </c>
      <c r="O309" t="s">
        <v>16</v>
      </c>
      <c r="P309" s="1">
        <v>1338</v>
      </c>
      <c r="Q309" s="2">
        <v>0.0342</v>
      </c>
    </row>
    <row r="310" spans="1:17" ht="12.75">
      <c r="A310" t="s">
        <v>318</v>
      </c>
      <c r="B310" s="8" t="s">
        <v>306</v>
      </c>
      <c r="C310" t="s">
        <v>15</v>
      </c>
      <c r="D310" s="1">
        <v>31893</v>
      </c>
      <c r="E310" s="2">
        <v>0.6831</v>
      </c>
      <c r="F310" t="s">
        <v>12</v>
      </c>
      <c r="G310" s="1">
        <v>7986</v>
      </c>
      <c r="H310" s="2">
        <v>0.1711</v>
      </c>
      <c r="I310" t="s">
        <v>13</v>
      </c>
      <c r="J310" s="1">
        <v>3870</v>
      </c>
      <c r="K310" s="2">
        <v>0.0829</v>
      </c>
      <c r="L310" t="s">
        <v>14</v>
      </c>
      <c r="M310" s="1">
        <v>2341</v>
      </c>
      <c r="N310" s="2">
        <v>0.0501</v>
      </c>
      <c r="O310" t="s">
        <v>16</v>
      </c>
      <c r="P310">
        <v>597</v>
      </c>
      <c r="Q310" s="2">
        <v>0.0128</v>
      </c>
    </row>
    <row r="311" spans="1:17" ht="12.75">
      <c r="A311" t="s">
        <v>319</v>
      </c>
      <c r="B311" s="8" t="s">
        <v>306</v>
      </c>
      <c r="C311" t="s">
        <v>15</v>
      </c>
      <c r="D311" s="1">
        <v>26044</v>
      </c>
      <c r="E311" s="2">
        <v>0.5028</v>
      </c>
      <c r="F311" t="s">
        <v>12</v>
      </c>
      <c r="G311" s="1">
        <v>10740</v>
      </c>
      <c r="H311" s="2">
        <v>0.2074</v>
      </c>
      <c r="I311" t="s">
        <v>14</v>
      </c>
      <c r="J311" s="1">
        <v>7544</v>
      </c>
      <c r="K311" s="2">
        <v>0.1457</v>
      </c>
      <c r="L311" t="s">
        <v>13</v>
      </c>
      <c r="M311" s="1">
        <v>5297</v>
      </c>
      <c r="N311" s="2">
        <v>0.1023</v>
      </c>
      <c r="O311" t="s">
        <v>16</v>
      </c>
      <c r="P311" s="1">
        <v>2168</v>
      </c>
      <c r="Q311" s="2">
        <v>0.0419</v>
      </c>
    </row>
    <row r="312" spans="1:17" ht="12.75">
      <c r="A312" t="s">
        <v>320</v>
      </c>
      <c r="B312" s="8" t="s">
        <v>306</v>
      </c>
      <c r="C312" t="s">
        <v>15</v>
      </c>
      <c r="D312" s="1">
        <v>23305</v>
      </c>
      <c r="E312" s="2">
        <v>0.4657</v>
      </c>
      <c r="F312" t="s">
        <v>12</v>
      </c>
      <c r="G312" s="1">
        <v>10708</v>
      </c>
      <c r="H312" s="2">
        <v>0.214</v>
      </c>
      <c r="I312" t="s">
        <v>14</v>
      </c>
      <c r="J312" s="1">
        <v>8521</v>
      </c>
      <c r="K312" s="2">
        <v>0.1703</v>
      </c>
      <c r="L312" t="s">
        <v>13</v>
      </c>
      <c r="M312" s="1">
        <v>3602</v>
      </c>
      <c r="N312" s="2">
        <v>0.072</v>
      </c>
      <c r="O312" t="s">
        <v>16</v>
      </c>
      <c r="P312" s="1">
        <v>3912</v>
      </c>
      <c r="Q312" s="2">
        <v>0.0782</v>
      </c>
    </row>
    <row r="313" spans="1:17" ht="12.75">
      <c r="A313" t="s">
        <v>321</v>
      </c>
      <c r="B313" s="8" t="s">
        <v>306</v>
      </c>
      <c r="C313" t="s">
        <v>15</v>
      </c>
      <c r="D313" s="1">
        <v>18107</v>
      </c>
      <c r="E313" s="2">
        <v>0.5116</v>
      </c>
      <c r="F313" t="s">
        <v>12</v>
      </c>
      <c r="G313" s="1">
        <v>12484</v>
      </c>
      <c r="H313" s="2">
        <v>0.3527</v>
      </c>
      <c r="I313" t="s">
        <v>13</v>
      </c>
      <c r="J313" s="1">
        <v>2141</v>
      </c>
      <c r="K313" s="2">
        <v>0.0605</v>
      </c>
      <c r="L313" t="s">
        <v>14</v>
      </c>
      <c r="M313" s="1">
        <v>2037</v>
      </c>
      <c r="N313" s="2">
        <v>0.0575</v>
      </c>
      <c r="O313" t="s">
        <v>16</v>
      </c>
      <c r="P313">
        <v>627</v>
      </c>
      <c r="Q313" s="2">
        <v>0.0177</v>
      </c>
    </row>
    <row r="314" spans="1:17" ht="12.75">
      <c r="A314" t="s">
        <v>322</v>
      </c>
      <c r="B314" s="8" t="s">
        <v>306</v>
      </c>
      <c r="C314" t="s">
        <v>15</v>
      </c>
      <c r="D314" s="1">
        <v>21265</v>
      </c>
      <c r="E314" s="2">
        <v>0.4728</v>
      </c>
      <c r="F314" t="s">
        <v>12</v>
      </c>
      <c r="G314" s="1">
        <v>12914</v>
      </c>
      <c r="H314" s="2">
        <v>0.2871</v>
      </c>
      <c r="I314" t="s">
        <v>14</v>
      </c>
      <c r="J314" s="1">
        <v>5773</v>
      </c>
      <c r="K314" s="2">
        <v>0.1284</v>
      </c>
      <c r="L314" t="s">
        <v>13</v>
      </c>
      <c r="M314" s="1">
        <v>3586</v>
      </c>
      <c r="N314" s="2">
        <v>0.0797</v>
      </c>
      <c r="O314" t="s">
        <v>16</v>
      </c>
      <c r="P314" s="1">
        <v>1437</v>
      </c>
      <c r="Q314" s="2">
        <v>0.032</v>
      </c>
    </row>
    <row r="315" spans="1:17" ht="12.75">
      <c r="A315" t="s">
        <v>323</v>
      </c>
      <c r="B315" s="8" t="s">
        <v>306</v>
      </c>
      <c r="C315" t="s">
        <v>15</v>
      </c>
      <c r="D315" s="1">
        <v>29762</v>
      </c>
      <c r="E315" s="2">
        <v>0.6097</v>
      </c>
      <c r="F315" t="s">
        <v>12</v>
      </c>
      <c r="G315" s="1">
        <v>9905</v>
      </c>
      <c r="H315" s="2">
        <v>0.2029</v>
      </c>
      <c r="I315" t="s">
        <v>14</v>
      </c>
      <c r="J315" s="1">
        <v>4465</v>
      </c>
      <c r="K315" s="2">
        <v>0.0915</v>
      </c>
      <c r="L315" t="s">
        <v>13</v>
      </c>
      <c r="M315" s="1">
        <v>3158</v>
      </c>
      <c r="N315" s="2">
        <v>0.0647</v>
      </c>
      <c r="O315" t="s">
        <v>16</v>
      </c>
      <c r="P315" s="1">
        <v>1524</v>
      </c>
      <c r="Q315" s="2">
        <v>0.0312</v>
      </c>
    </row>
    <row r="316" spans="1:17" ht="12.75">
      <c r="A316" t="s">
        <v>324</v>
      </c>
      <c r="B316" s="8" t="s">
        <v>306</v>
      </c>
      <c r="C316" t="s">
        <v>15</v>
      </c>
      <c r="D316" s="1">
        <v>25930</v>
      </c>
      <c r="E316" s="2">
        <v>0.5002</v>
      </c>
      <c r="F316" t="s">
        <v>12</v>
      </c>
      <c r="G316" s="1">
        <v>16874</v>
      </c>
      <c r="H316" s="2">
        <v>0.3255</v>
      </c>
      <c r="I316" t="s">
        <v>13</v>
      </c>
      <c r="J316" s="1">
        <v>3678</v>
      </c>
      <c r="K316" s="2">
        <v>0.0709</v>
      </c>
      <c r="L316" t="s">
        <v>14</v>
      </c>
      <c r="M316" s="1">
        <v>2551</v>
      </c>
      <c r="N316" s="2">
        <v>0.0492</v>
      </c>
      <c r="O316" t="s">
        <v>16</v>
      </c>
      <c r="P316" s="1">
        <v>2807</v>
      </c>
      <c r="Q316" s="2">
        <v>0.0541</v>
      </c>
    </row>
    <row r="317" spans="1:17" ht="12.75">
      <c r="A317" t="s">
        <v>325</v>
      </c>
      <c r="B317" s="8" t="s">
        <v>306</v>
      </c>
      <c r="C317" t="s">
        <v>15</v>
      </c>
      <c r="D317" s="1">
        <v>27692</v>
      </c>
      <c r="E317" s="2">
        <v>0.5948</v>
      </c>
      <c r="F317" t="s">
        <v>12</v>
      </c>
      <c r="G317" s="1">
        <v>9801</v>
      </c>
      <c r="H317" s="2">
        <v>0.2105</v>
      </c>
      <c r="I317" t="s">
        <v>14</v>
      </c>
      <c r="J317" s="1">
        <v>3855</v>
      </c>
      <c r="K317" s="2">
        <v>0.0828</v>
      </c>
      <c r="L317" t="s">
        <v>13</v>
      </c>
      <c r="M317" s="1">
        <v>2857</v>
      </c>
      <c r="N317" s="2">
        <v>0.0614</v>
      </c>
      <c r="O317" t="s">
        <v>16</v>
      </c>
      <c r="P317" s="1">
        <v>2348</v>
      </c>
      <c r="Q317" s="2">
        <v>0.0504</v>
      </c>
    </row>
    <row r="318" spans="1:17" ht="12.75">
      <c r="A318" t="s">
        <v>326</v>
      </c>
      <c r="B318" s="8" t="s">
        <v>306</v>
      </c>
      <c r="C318" t="s">
        <v>15</v>
      </c>
      <c r="D318" s="1">
        <v>20269</v>
      </c>
      <c r="E318" s="2">
        <v>0.4992</v>
      </c>
      <c r="F318" t="s">
        <v>12</v>
      </c>
      <c r="G318" s="1">
        <v>11926</v>
      </c>
      <c r="H318" s="2">
        <v>0.2937</v>
      </c>
      <c r="I318" t="s">
        <v>14</v>
      </c>
      <c r="J318" s="1">
        <v>3797</v>
      </c>
      <c r="K318" s="2">
        <v>0.0935</v>
      </c>
      <c r="L318" t="s">
        <v>13</v>
      </c>
      <c r="M318" s="1">
        <v>3107</v>
      </c>
      <c r="N318" s="2">
        <v>0.0765</v>
      </c>
      <c r="O318" t="s">
        <v>16</v>
      </c>
      <c r="P318" s="1">
        <v>1502</v>
      </c>
      <c r="Q318" s="2">
        <v>0.037</v>
      </c>
    </row>
    <row r="319" spans="1:17" ht="12.75">
      <c r="A319" t="s">
        <v>327</v>
      </c>
      <c r="B319" s="8" t="s">
        <v>306</v>
      </c>
      <c r="C319" t="s">
        <v>15</v>
      </c>
      <c r="D319" s="1">
        <v>26085</v>
      </c>
      <c r="E319" s="2">
        <v>0.6904</v>
      </c>
      <c r="F319" t="s">
        <v>12</v>
      </c>
      <c r="G319" s="1">
        <v>5962</v>
      </c>
      <c r="H319" s="2">
        <v>0.1578</v>
      </c>
      <c r="I319" t="s">
        <v>13</v>
      </c>
      <c r="J319" s="1">
        <v>2339</v>
      </c>
      <c r="K319" s="2">
        <v>0.0619</v>
      </c>
      <c r="L319" t="s">
        <v>14</v>
      </c>
      <c r="M319" s="1">
        <v>1768</v>
      </c>
      <c r="N319" s="2">
        <v>0.0468</v>
      </c>
      <c r="O319" t="s">
        <v>16</v>
      </c>
      <c r="P319" s="1">
        <v>1627</v>
      </c>
      <c r="Q319" s="2">
        <v>0.0431</v>
      </c>
    </row>
    <row r="320" spans="1:17" ht="12.75">
      <c r="A320" t="s">
        <v>328</v>
      </c>
      <c r="B320" s="8" t="s">
        <v>306</v>
      </c>
      <c r="C320" t="s">
        <v>15</v>
      </c>
      <c r="D320" s="1">
        <v>16721</v>
      </c>
      <c r="E320" s="2">
        <v>0.4462</v>
      </c>
      <c r="F320" t="s">
        <v>12</v>
      </c>
      <c r="G320" s="1">
        <v>15524</v>
      </c>
      <c r="H320" s="2">
        <v>0.4143</v>
      </c>
      <c r="I320" t="s">
        <v>13</v>
      </c>
      <c r="J320" s="1">
        <v>2239</v>
      </c>
      <c r="K320" s="2">
        <v>0.0598</v>
      </c>
      <c r="L320" t="s">
        <v>14</v>
      </c>
      <c r="M320" s="1">
        <v>2125</v>
      </c>
      <c r="N320" s="2">
        <v>0.0567</v>
      </c>
      <c r="O320" t="s">
        <v>16</v>
      </c>
      <c r="P320" s="1">
        <v>862</v>
      </c>
      <c r="Q320" s="2">
        <v>0.023</v>
      </c>
    </row>
    <row r="321" spans="1:17" ht="12.75">
      <c r="A321" t="s">
        <v>329</v>
      </c>
      <c r="B321" s="8" t="s">
        <v>306</v>
      </c>
      <c r="C321" t="s">
        <v>15</v>
      </c>
      <c r="D321" s="1">
        <v>24800</v>
      </c>
      <c r="E321" s="2">
        <v>0.4292</v>
      </c>
      <c r="F321" t="s">
        <v>12</v>
      </c>
      <c r="G321" s="1">
        <v>18731</v>
      </c>
      <c r="H321" s="2">
        <v>0.3241</v>
      </c>
      <c r="I321" t="s">
        <v>13</v>
      </c>
      <c r="J321" s="1">
        <v>5994</v>
      </c>
      <c r="K321" s="2">
        <v>0.1037</v>
      </c>
      <c r="L321" t="s">
        <v>14</v>
      </c>
      <c r="M321" s="1">
        <v>4644</v>
      </c>
      <c r="N321" s="2">
        <v>0.0804</v>
      </c>
      <c r="O321" t="s">
        <v>16</v>
      </c>
      <c r="P321" s="1">
        <v>3616</v>
      </c>
      <c r="Q321" s="2">
        <v>0.0626</v>
      </c>
    </row>
    <row r="322" spans="1:17" ht="12.75">
      <c r="A322" t="s">
        <v>330</v>
      </c>
      <c r="B322" s="8" t="s">
        <v>306</v>
      </c>
      <c r="C322" t="s">
        <v>15</v>
      </c>
      <c r="D322" s="1">
        <v>17045</v>
      </c>
      <c r="E322" s="2">
        <v>0.4623</v>
      </c>
      <c r="F322" t="s">
        <v>12</v>
      </c>
      <c r="G322" s="1">
        <v>10165</v>
      </c>
      <c r="H322" s="2">
        <v>0.2757</v>
      </c>
      <c r="I322" t="s">
        <v>14</v>
      </c>
      <c r="J322" s="1">
        <v>6703</v>
      </c>
      <c r="K322" s="2">
        <v>0.1818</v>
      </c>
      <c r="L322" t="s">
        <v>13</v>
      </c>
      <c r="M322" s="1">
        <v>1428</v>
      </c>
      <c r="N322" s="2">
        <v>0.0387</v>
      </c>
      <c r="O322" t="s">
        <v>16</v>
      </c>
      <c r="P322" s="1">
        <v>1531</v>
      </c>
      <c r="Q322" s="2">
        <v>0.0415</v>
      </c>
    </row>
    <row r="323" spans="1:17" ht="12.75">
      <c r="A323" t="s">
        <v>331</v>
      </c>
      <c r="B323" s="8" t="s">
        <v>306</v>
      </c>
      <c r="C323" t="s">
        <v>15</v>
      </c>
      <c r="D323" s="1">
        <v>20878</v>
      </c>
      <c r="E323" s="2">
        <v>0.4797</v>
      </c>
      <c r="F323" t="s">
        <v>12</v>
      </c>
      <c r="G323" s="1">
        <v>11545</v>
      </c>
      <c r="H323" s="2">
        <v>0.2653</v>
      </c>
      <c r="I323" t="s">
        <v>14</v>
      </c>
      <c r="J323" s="1">
        <v>4274</v>
      </c>
      <c r="K323" s="2">
        <v>0.0982</v>
      </c>
      <c r="L323" t="s">
        <v>83</v>
      </c>
      <c r="M323" s="1">
        <v>2625</v>
      </c>
      <c r="N323" s="2">
        <v>0.0603</v>
      </c>
      <c r="O323" t="s">
        <v>16</v>
      </c>
      <c r="P323" s="1">
        <v>4197</v>
      </c>
      <c r="Q323" s="2">
        <v>0.0964</v>
      </c>
    </row>
    <row r="324" spans="1:17" ht="12.75">
      <c r="A324" t="s">
        <v>332</v>
      </c>
      <c r="B324" s="8" t="s">
        <v>306</v>
      </c>
      <c r="C324" t="s">
        <v>15</v>
      </c>
      <c r="D324" s="1">
        <v>27788</v>
      </c>
      <c r="E324" s="2">
        <v>0.5873</v>
      </c>
      <c r="F324" t="s">
        <v>12</v>
      </c>
      <c r="G324" s="1">
        <v>10626</v>
      </c>
      <c r="H324" s="2">
        <v>0.2246</v>
      </c>
      <c r="I324" t="s">
        <v>13</v>
      </c>
      <c r="J324" s="1">
        <v>4920</v>
      </c>
      <c r="K324" s="2">
        <v>0.104</v>
      </c>
      <c r="L324" t="s">
        <v>14</v>
      </c>
      <c r="M324" s="1">
        <v>2571</v>
      </c>
      <c r="N324" s="2">
        <v>0.0543</v>
      </c>
      <c r="O324" t="s">
        <v>16</v>
      </c>
      <c r="P324" s="1">
        <v>1407</v>
      </c>
      <c r="Q324" s="2">
        <v>0.0297</v>
      </c>
    </row>
    <row r="325" spans="1:17" ht="12.75">
      <c r="A325" t="s">
        <v>333</v>
      </c>
      <c r="B325" s="8" t="s">
        <v>306</v>
      </c>
      <c r="C325" t="s">
        <v>15</v>
      </c>
      <c r="D325" s="1">
        <v>17115</v>
      </c>
      <c r="E325" s="2">
        <v>0.5379</v>
      </c>
      <c r="F325" t="s">
        <v>12</v>
      </c>
      <c r="G325" s="1">
        <v>9703</v>
      </c>
      <c r="H325" s="2">
        <v>0.3049</v>
      </c>
      <c r="I325" t="s">
        <v>14</v>
      </c>
      <c r="J325" s="1">
        <v>2475</v>
      </c>
      <c r="K325" s="2">
        <v>0.0778</v>
      </c>
      <c r="L325" t="s">
        <v>13</v>
      </c>
      <c r="M325" s="1">
        <v>1583</v>
      </c>
      <c r="N325" s="2">
        <v>0.0498</v>
      </c>
      <c r="O325" t="s">
        <v>16</v>
      </c>
      <c r="P325" s="1">
        <v>943</v>
      </c>
      <c r="Q325" s="2">
        <v>0.0296</v>
      </c>
    </row>
    <row r="326" spans="1:17" ht="12.75">
      <c r="A326" t="s">
        <v>334</v>
      </c>
      <c r="B326" s="8" t="s">
        <v>306</v>
      </c>
      <c r="C326" t="s">
        <v>12</v>
      </c>
      <c r="D326" s="1">
        <v>18774</v>
      </c>
      <c r="E326" s="2">
        <v>0.4198</v>
      </c>
      <c r="F326" t="s">
        <v>15</v>
      </c>
      <c r="G326" s="1">
        <v>11465</v>
      </c>
      <c r="H326" s="2">
        <v>0.2564</v>
      </c>
      <c r="I326" t="s">
        <v>14</v>
      </c>
      <c r="J326" s="1">
        <v>5971</v>
      </c>
      <c r="K326" s="2">
        <v>0.1335</v>
      </c>
      <c r="L326" t="s">
        <v>13</v>
      </c>
      <c r="M326" s="1">
        <v>5150</v>
      </c>
      <c r="N326" s="2">
        <v>0.1152</v>
      </c>
      <c r="O326" t="s">
        <v>16</v>
      </c>
      <c r="P326" s="1">
        <v>3359</v>
      </c>
      <c r="Q326" s="2">
        <v>0.0751</v>
      </c>
    </row>
    <row r="327" spans="1:17" ht="12.75">
      <c r="A327" t="s">
        <v>335</v>
      </c>
      <c r="B327" s="8" t="s">
        <v>306</v>
      </c>
      <c r="C327" t="s">
        <v>14</v>
      </c>
      <c r="D327" s="1">
        <v>15613</v>
      </c>
      <c r="E327" s="2">
        <v>0.425</v>
      </c>
      <c r="F327" t="s">
        <v>12</v>
      </c>
      <c r="G327" s="1">
        <v>12446</v>
      </c>
      <c r="H327" s="2">
        <v>0.3388</v>
      </c>
      <c r="I327" t="s">
        <v>15</v>
      </c>
      <c r="J327" s="1">
        <v>5068</v>
      </c>
      <c r="K327" s="2">
        <v>0.1379</v>
      </c>
      <c r="L327" t="s">
        <v>13</v>
      </c>
      <c r="M327" s="1">
        <v>1229</v>
      </c>
      <c r="N327" s="2">
        <v>0.0335</v>
      </c>
      <c r="O327" t="s">
        <v>16</v>
      </c>
      <c r="P327" s="1">
        <v>2383</v>
      </c>
      <c r="Q327" s="2">
        <v>0.0649</v>
      </c>
    </row>
    <row r="328" spans="1:17" ht="12.75">
      <c r="A328" t="s">
        <v>336</v>
      </c>
      <c r="B328" s="8" t="s">
        <v>306</v>
      </c>
      <c r="C328" t="s">
        <v>15</v>
      </c>
      <c r="D328" s="1">
        <v>24158</v>
      </c>
      <c r="E328" s="2">
        <v>0.5076</v>
      </c>
      <c r="F328" t="s">
        <v>12</v>
      </c>
      <c r="G328" s="1">
        <v>11899</v>
      </c>
      <c r="H328" s="2">
        <v>0.25</v>
      </c>
      <c r="I328" t="s">
        <v>14</v>
      </c>
      <c r="J328" s="1">
        <v>5629</v>
      </c>
      <c r="K328" s="2">
        <v>0.1183</v>
      </c>
      <c r="L328" t="s">
        <v>13</v>
      </c>
      <c r="M328" s="1">
        <v>2940</v>
      </c>
      <c r="N328" s="2">
        <v>0.0618</v>
      </c>
      <c r="O328" t="s">
        <v>16</v>
      </c>
      <c r="P328" s="1">
        <v>2970</v>
      </c>
      <c r="Q328" s="2">
        <v>0.0624</v>
      </c>
    </row>
    <row r="329" spans="1:17" ht="12.75">
      <c r="A329" t="s">
        <v>337</v>
      </c>
      <c r="B329" s="8" t="s">
        <v>306</v>
      </c>
      <c r="C329" t="s">
        <v>12</v>
      </c>
      <c r="D329" s="1">
        <v>15777</v>
      </c>
      <c r="E329" s="2">
        <v>0.4323</v>
      </c>
      <c r="F329" t="s">
        <v>15</v>
      </c>
      <c r="G329" s="1">
        <v>10580</v>
      </c>
      <c r="H329" s="2">
        <v>0.2899</v>
      </c>
      <c r="I329" t="s">
        <v>14</v>
      </c>
      <c r="J329" s="1">
        <v>5808</v>
      </c>
      <c r="K329" s="2">
        <v>0.1591</v>
      </c>
      <c r="L329" t="s">
        <v>13</v>
      </c>
      <c r="M329" s="1">
        <v>1891</v>
      </c>
      <c r="N329" s="2">
        <v>0.0518</v>
      </c>
      <c r="O329" t="s">
        <v>16</v>
      </c>
      <c r="P329" s="1">
        <v>2441</v>
      </c>
      <c r="Q329" s="2">
        <v>0.0669</v>
      </c>
    </row>
    <row r="330" spans="1:17" ht="12.75">
      <c r="A330" t="s">
        <v>338</v>
      </c>
      <c r="B330" s="8" t="s">
        <v>306</v>
      </c>
      <c r="C330" t="s">
        <v>12</v>
      </c>
      <c r="D330" s="1">
        <v>23060</v>
      </c>
      <c r="E330" s="2">
        <v>0.4381</v>
      </c>
      <c r="F330" t="s">
        <v>15</v>
      </c>
      <c r="G330" s="1">
        <v>18144</v>
      </c>
      <c r="H330" s="2">
        <v>0.3447</v>
      </c>
      <c r="I330" t="s">
        <v>13</v>
      </c>
      <c r="J330" s="1">
        <v>4928</v>
      </c>
      <c r="K330" s="2">
        <v>0.0936</v>
      </c>
      <c r="L330" t="s">
        <v>14</v>
      </c>
      <c r="M330" s="1">
        <v>3703</v>
      </c>
      <c r="N330" s="2">
        <v>0.0704</v>
      </c>
      <c r="O330" t="s">
        <v>16</v>
      </c>
      <c r="P330" s="1">
        <v>2797</v>
      </c>
      <c r="Q330" s="2">
        <v>0.0531</v>
      </c>
    </row>
    <row r="331" spans="1:17" ht="12.75">
      <c r="A331" t="s">
        <v>339</v>
      </c>
      <c r="B331" s="8" t="s">
        <v>306</v>
      </c>
      <c r="C331" t="s">
        <v>12</v>
      </c>
      <c r="D331" s="1">
        <v>16837</v>
      </c>
      <c r="E331" s="2">
        <v>0.468</v>
      </c>
      <c r="F331" t="s">
        <v>15</v>
      </c>
      <c r="G331" s="1">
        <v>12443</v>
      </c>
      <c r="H331" s="2">
        <v>0.3459</v>
      </c>
      <c r="I331" t="s">
        <v>14</v>
      </c>
      <c r="J331" s="1">
        <v>2845</v>
      </c>
      <c r="K331" s="2">
        <v>0.0791</v>
      </c>
      <c r="L331" t="s">
        <v>13</v>
      </c>
      <c r="M331" s="1">
        <v>2186</v>
      </c>
      <c r="N331" s="2">
        <v>0.0608</v>
      </c>
      <c r="O331" t="s">
        <v>16</v>
      </c>
      <c r="P331" s="1">
        <v>1667</v>
      </c>
      <c r="Q331" s="2">
        <v>0.0463</v>
      </c>
    </row>
    <row r="332" spans="1:17" ht="12.75">
      <c r="A332" t="s">
        <v>340</v>
      </c>
      <c r="B332" s="8" t="s">
        <v>306</v>
      </c>
      <c r="C332" t="s">
        <v>12</v>
      </c>
      <c r="D332" s="1">
        <v>23254</v>
      </c>
      <c r="E332" s="2">
        <v>0.4265</v>
      </c>
      <c r="F332" t="s">
        <v>15</v>
      </c>
      <c r="G332" s="1">
        <v>16100</v>
      </c>
      <c r="H332" s="2">
        <v>0.2953</v>
      </c>
      <c r="I332" t="s">
        <v>14</v>
      </c>
      <c r="J332" s="1">
        <v>7133</v>
      </c>
      <c r="K332" s="2">
        <v>0.1308</v>
      </c>
      <c r="L332" t="s">
        <v>13</v>
      </c>
      <c r="M332" s="1">
        <v>3564</v>
      </c>
      <c r="N332" s="2">
        <v>0.0654</v>
      </c>
      <c r="O332" t="s">
        <v>16</v>
      </c>
      <c r="P332" s="1">
        <v>4466</v>
      </c>
      <c r="Q332" s="2">
        <v>0.0819</v>
      </c>
    </row>
    <row r="333" spans="1:17" ht="12.75">
      <c r="A333" t="s">
        <v>341</v>
      </c>
      <c r="B333" s="8" t="s">
        <v>306</v>
      </c>
      <c r="C333" t="s">
        <v>15</v>
      </c>
      <c r="D333" s="1">
        <v>26115</v>
      </c>
      <c r="E333" s="2">
        <v>0.4786</v>
      </c>
      <c r="F333" t="s">
        <v>12</v>
      </c>
      <c r="G333" s="1">
        <v>14765</v>
      </c>
      <c r="H333" s="2">
        <v>0.2706</v>
      </c>
      <c r="I333" t="s">
        <v>13</v>
      </c>
      <c r="J333" s="1">
        <v>5116</v>
      </c>
      <c r="K333" s="2">
        <v>0.0938</v>
      </c>
      <c r="L333" t="s">
        <v>14</v>
      </c>
      <c r="M333" s="1">
        <v>3416</v>
      </c>
      <c r="N333" s="2">
        <v>0.0626</v>
      </c>
      <c r="O333" t="s">
        <v>16</v>
      </c>
      <c r="P333" s="1">
        <v>5149</v>
      </c>
      <c r="Q333" s="2">
        <v>0.0944</v>
      </c>
    </row>
    <row r="334" spans="4:17" ht="12.75">
      <c r="D334" s="1"/>
      <c r="E334" s="2"/>
      <c r="G334" s="1"/>
      <c r="H334" s="2"/>
      <c r="J334" s="1"/>
      <c r="K334" s="2"/>
      <c r="M334" s="1"/>
      <c r="N334" s="2"/>
      <c r="P334" s="1"/>
      <c r="Q334" s="2"/>
    </row>
    <row r="335" spans="4:17" ht="12.75">
      <c r="D335" s="1"/>
      <c r="E335" s="2"/>
      <c r="G335" s="1"/>
      <c r="H335" s="2"/>
      <c r="J335" s="1"/>
      <c r="K335" s="2"/>
      <c r="M335" s="1"/>
      <c r="N335" s="2"/>
      <c r="P335" s="1"/>
      <c r="Q335" s="2"/>
    </row>
    <row r="336" spans="1:17" ht="12.75">
      <c r="A336" t="s">
        <v>342</v>
      </c>
      <c r="B336" s="8" t="s">
        <v>343</v>
      </c>
      <c r="C336" t="s">
        <v>12</v>
      </c>
      <c r="D336" s="1">
        <v>4146</v>
      </c>
      <c r="E336" s="2">
        <v>0.3289</v>
      </c>
      <c r="F336" t="s">
        <v>14</v>
      </c>
      <c r="G336" s="1">
        <v>4046</v>
      </c>
      <c r="H336" s="2">
        <v>0.321</v>
      </c>
      <c r="I336" t="s">
        <v>15</v>
      </c>
      <c r="J336" s="1">
        <v>3408</v>
      </c>
      <c r="K336" s="2">
        <v>0.2704</v>
      </c>
      <c r="L336" t="s">
        <v>13</v>
      </c>
      <c r="M336">
        <v>954</v>
      </c>
      <c r="N336" s="2">
        <v>0.0757</v>
      </c>
      <c r="O336" t="s">
        <v>16</v>
      </c>
      <c r="P336">
        <v>50</v>
      </c>
      <c r="Q336" s="2">
        <v>0.004</v>
      </c>
    </row>
    <row r="337" spans="1:17" ht="12.75">
      <c r="A337" t="s">
        <v>344</v>
      </c>
      <c r="B337" s="8" t="s">
        <v>345</v>
      </c>
      <c r="C337" t="s">
        <v>12</v>
      </c>
      <c r="D337" s="1">
        <v>5580</v>
      </c>
      <c r="E337" s="2">
        <v>0.4534</v>
      </c>
      <c r="F337" t="s">
        <v>14</v>
      </c>
      <c r="G337" s="1">
        <v>3312</v>
      </c>
      <c r="H337" s="2">
        <v>0.2691</v>
      </c>
      <c r="I337" t="s">
        <v>15</v>
      </c>
      <c r="J337" s="1">
        <v>2168</v>
      </c>
      <c r="K337" s="2">
        <v>0.1761</v>
      </c>
      <c r="L337" t="s">
        <v>13</v>
      </c>
      <c r="M337" s="1">
        <v>1248</v>
      </c>
      <c r="N337" s="2">
        <v>0.1014</v>
      </c>
      <c r="O337" t="s">
        <v>16</v>
      </c>
      <c r="P337">
        <v>0</v>
      </c>
      <c r="Q337" s="2">
        <v>0</v>
      </c>
    </row>
    <row r="338" spans="1:17" ht="12.75">
      <c r="A338" t="s">
        <v>346</v>
      </c>
      <c r="B338" s="8" t="s">
        <v>347</v>
      </c>
      <c r="C338" t="s">
        <v>12</v>
      </c>
      <c r="D338" s="1">
        <v>5285</v>
      </c>
      <c r="E338" s="2">
        <v>0.69</v>
      </c>
      <c r="F338" t="s">
        <v>14</v>
      </c>
      <c r="G338" s="1">
        <v>1404</v>
      </c>
      <c r="H338" s="2">
        <v>0.1833</v>
      </c>
      <c r="I338" t="s">
        <v>13</v>
      </c>
      <c r="J338">
        <v>622</v>
      </c>
      <c r="K338" s="2">
        <v>0.0812</v>
      </c>
      <c r="L338" t="s">
        <v>83</v>
      </c>
      <c r="M338">
        <v>348</v>
      </c>
      <c r="N338" s="2">
        <v>0.0454</v>
      </c>
      <c r="O338" t="s">
        <v>16</v>
      </c>
      <c r="P338">
        <v>0</v>
      </c>
      <c r="Q338" s="2">
        <v>0</v>
      </c>
    </row>
    <row r="342" ht="12.75">
      <c r="A342" t="s">
        <v>348</v>
      </c>
    </row>
  </sheetData>
  <mergeCells count="7">
    <mergeCell ref="A1:K1"/>
    <mergeCell ref="A2:K2"/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3"/>
  <sheetViews>
    <sheetView workbookViewId="0" topLeftCell="A1">
      <selection activeCell="A1" sqref="A1:N1"/>
    </sheetView>
  </sheetViews>
  <sheetFormatPr defaultColWidth="9.140625" defaultRowHeight="12.75"/>
  <cols>
    <col min="1" max="1" width="21.421875" style="0" customWidth="1"/>
    <col min="2" max="2" width="10.57421875" style="8" customWidth="1"/>
    <col min="3" max="3" width="15.7109375" style="8" customWidth="1"/>
    <col min="4" max="4" width="13.140625" style="8" customWidth="1"/>
    <col min="7" max="10" width="9.140625" style="0" hidden="1" customWidth="1"/>
    <col min="13" max="13" width="9.140625" style="12" customWidth="1"/>
    <col min="17" max="18" width="9.140625" style="0" hidden="1" customWidth="1"/>
    <col min="19" max="19" width="54.140625" style="16" hidden="1" customWidth="1"/>
    <col min="20" max="20" width="10.28125" style="0" customWidth="1"/>
    <col min="21" max="21" width="12.28125" style="0" customWidth="1"/>
  </cols>
  <sheetData>
    <row r="1" spans="1:19" ht="12.75">
      <c r="A1" s="29" t="s">
        <v>382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S1"/>
    </row>
    <row r="2" spans="1:19" ht="12.75">
      <c r="A2" t="s">
        <v>0</v>
      </c>
      <c r="C2"/>
      <c r="D2"/>
      <c r="M2"/>
      <c r="S2"/>
    </row>
    <row r="3" spans="1:19" ht="12.75">
      <c r="A3" t="s">
        <v>1</v>
      </c>
      <c r="C3"/>
      <c r="D3"/>
      <c r="M3"/>
      <c r="S3"/>
    </row>
    <row r="5" spans="2:23" s="13" customFormat="1" ht="18" customHeight="1">
      <c r="B5" s="13" t="s">
        <v>21</v>
      </c>
      <c r="C5" s="13" t="s">
        <v>353</v>
      </c>
      <c r="D5" s="13" t="s">
        <v>354</v>
      </c>
      <c r="E5" s="24" t="s">
        <v>349</v>
      </c>
      <c r="F5" s="24"/>
      <c r="G5" s="24" t="s">
        <v>351</v>
      </c>
      <c r="H5" s="24"/>
      <c r="I5" s="24" t="s">
        <v>13</v>
      </c>
      <c r="J5" s="24"/>
      <c r="K5" s="24" t="s">
        <v>352</v>
      </c>
      <c r="L5" s="24"/>
      <c r="M5" s="24" t="s">
        <v>14</v>
      </c>
      <c r="N5" s="24"/>
      <c r="O5" s="24" t="s">
        <v>350</v>
      </c>
      <c r="P5" s="24"/>
      <c r="Q5" s="24" t="s">
        <v>16</v>
      </c>
      <c r="R5" s="24"/>
      <c r="S5" s="15" t="s">
        <v>365</v>
      </c>
      <c r="T5" s="13" t="s">
        <v>12</v>
      </c>
      <c r="U5" s="13" t="s">
        <v>366</v>
      </c>
      <c r="V5" s="13" t="s">
        <v>367</v>
      </c>
      <c r="W5" s="13" t="s">
        <v>224</v>
      </c>
    </row>
    <row r="7" spans="1:20" ht="12.75">
      <c r="A7" t="s">
        <v>11</v>
      </c>
      <c r="B7" s="8" t="s">
        <v>22</v>
      </c>
      <c r="C7" s="8" t="s">
        <v>12</v>
      </c>
      <c r="D7" s="2">
        <v>0.4593</v>
      </c>
      <c r="E7" s="1">
        <v>17614</v>
      </c>
      <c r="F7" s="2">
        <v>0.4593</v>
      </c>
      <c r="G7">
        <v>805</v>
      </c>
      <c r="H7" s="2">
        <v>0.021</v>
      </c>
      <c r="I7" s="12">
        <v>14412</v>
      </c>
      <c r="J7" s="2">
        <v>0.3758</v>
      </c>
      <c r="K7" s="1">
        <f aca="true" t="shared" si="0" ref="K7:K78">I7+G7</f>
        <v>15217</v>
      </c>
      <c r="L7" s="2">
        <f aca="true" t="shared" si="1" ref="L7:L78">J7+H7</f>
        <v>0.39680000000000004</v>
      </c>
      <c r="M7" s="1">
        <v>5454</v>
      </c>
      <c r="N7" s="2">
        <v>0.1422</v>
      </c>
      <c r="O7" s="2"/>
      <c r="P7" s="2"/>
      <c r="Q7">
        <v>66</v>
      </c>
      <c r="R7" s="2">
        <v>0.0017</v>
      </c>
      <c r="S7" s="16">
        <f aca="true" t="shared" si="2" ref="S7:S78">IF(D7&lt;L7,1,0)</f>
        <v>0</v>
      </c>
      <c r="T7">
        <v>1</v>
      </c>
    </row>
    <row r="8" spans="1:20" ht="12.75">
      <c r="A8" t="s">
        <v>17</v>
      </c>
      <c r="B8" s="8" t="s">
        <v>22</v>
      </c>
      <c r="C8" s="8" t="s">
        <v>12</v>
      </c>
      <c r="D8" s="2">
        <v>0.5532</v>
      </c>
      <c r="E8" s="1">
        <v>21079</v>
      </c>
      <c r="F8" s="2">
        <v>0.5532</v>
      </c>
      <c r="G8" s="1">
        <v>1788</v>
      </c>
      <c r="H8" s="2">
        <v>0.0469</v>
      </c>
      <c r="I8" s="12">
        <v>11358</v>
      </c>
      <c r="J8" s="2">
        <v>0.2981</v>
      </c>
      <c r="K8" s="1">
        <f t="shared" si="0"/>
        <v>13146</v>
      </c>
      <c r="L8" s="2">
        <f t="shared" si="1"/>
        <v>0.345</v>
      </c>
      <c r="M8" s="1">
        <v>3882</v>
      </c>
      <c r="N8" s="2">
        <v>0.1019</v>
      </c>
      <c r="O8" s="2"/>
      <c r="P8" s="2"/>
      <c r="Q8">
        <v>0</v>
      </c>
      <c r="R8" s="2">
        <v>0</v>
      </c>
      <c r="S8" s="16">
        <f t="shared" si="2"/>
        <v>0</v>
      </c>
      <c r="T8">
        <v>1</v>
      </c>
    </row>
    <row r="9" spans="1:20" ht="12.75">
      <c r="A9" t="s">
        <v>18</v>
      </c>
      <c r="B9" s="8" t="s">
        <v>22</v>
      </c>
      <c r="C9" s="8" t="s">
        <v>12</v>
      </c>
      <c r="D9" s="2">
        <v>0.4842</v>
      </c>
      <c r="E9" s="1">
        <v>16814</v>
      </c>
      <c r="F9" s="2">
        <v>0.4842</v>
      </c>
      <c r="G9" s="1">
        <v>1999</v>
      </c>
      <c r="H9" s="2">
        <v>0.0576</v>
      </c>
      <c r="I9" s="12">
        <v>7404</v>
      </c>
      <c r="J9" s="2">
        <v>0.2132</v>
      </c>
      <c r="K9" s="1">
        <f t="shared" si="0"/>
        <v>9403</v>
      </c>
      <c r="L9" s="2">
        <f t="shared" si="1"/>
        <v>0.2708</v>
      </c>
      <c r="M9" s="1">
        <v>8509</v>
      </c>
      <c r="N9" s="2">
        <v>0.245</v>
      </c>
      <c r="O9" s="2"/>
      <c r="P9" s="2"/>
      <c r="Q9">
        <v>0</v>
      </c>
      <c r="R9" s="2">
        <v>0</v>
      </c>
      <c r="S9" s="16">
        <f t="shared" si="2"/>
        <v>0</v>
      </c>
      <c r="T9">
        <v>1</v>
      </c>
    </row>
    <row r="10" spans="1:20" ht="12.75">
      <c r="A10" t="s">
        <v>19</v>
      </c>
      <c r="B10" s="8" t="s">
        <v>22</v>
      </c>
      <c r="C10" s="8" t="s">
        <v>12</v>
      </c>
      <c r="D10" s="2">
        <v>0.6899</v>
      </c>
      <c r="E10" s="1">
        <v>7046</v>
      </c>
      <c r="F10" s="2">
        <v>0.6899</v>
      </c>
      <c r="G10">
        <v>660</v>
      </c>
      <c r="H10" s="2">
        <v>0.0646</v>
      </c>
      <c r="I10" s="12">
        <v>1240</v>
      </c>
      <c r="J10" s="2">
        <v>0.1214</v>
      </c>
      <c r="K10" s="1">
        <f t="shared" si="0"/>
        <v>1900</v>
      </c>
      <c r="L10" s="2">
        <f t="shared" si="1"/>
        <v>0.186</v>
      </c>
      <c r="M10" s="1">
        <v>1267</v>
      </c>
      <c r="N10" s="2">
        <v>0.1241</v>
      </c>
      <c r="O10" s="2"/>
      <c r="P10" s="2"/>
      <c r="Q10">
        <v>0</v>
      </c>
      <c r="R10" s="2">
        <v>0</v>
      </c>
      <c r="S10" s="16">
        <f t="shared" si="2"/>
        <v>0</v>
      </c>
      <c r="T10">
        <v>1</v>
      </c>
    </row>
    <row r="11" spans="1:20" ht="12.75">
      <c r="A11" t="s">
        <v>20</v>
      </c>
      <c r="B11" s="8" t="s">
        <v>22</v>
      </c>
      <c r="C11" s="8" t="s">
        <v>12</v>
      </c>
      <c r="D11" s="2">
        <v>0.478</v>
      </c>
      <c r="E11" s="1">
        <v>16523</v>
      </c>
      <c r="F11" s="2">
        <v>0.478</v>
      </c>
      <c r="G11" s="1">
        <v>1567</v>
      </c>
      <c r="H11" s="2">
        <v>0.0453</v>
      </c>
      <c r="I11" s="12">
        <v>7211</v>
      </c>
      <c r="J11" s="2">
        <v>0.2086</v>
      </c>
      <c r="K11" s="1">
        <f t="shared" si="0"/>
        <v>8778</v>
      </c>
      <c r="L11" s="2">
        <f t="shared" si="1"/>
        <v>0.2539</v>
      </c>
      <c r="M11" s="1">
        <v>1565</v>
      </c>
      <c r="N11" s="2">
        <v>0.0453</v>
      </c>
      <c r="O11" s="2"/>
      <c r="P11" s="2"/>
      <c r="Q11" s="1">
        <v>7702</v>
      </c>
      <c r="R11" s="2">
        <v>0.2228</v>
      </c>
      <c r="S11" s="16">
        <f t="shared" si="2"/>
        <v>0</v>
      </c>
      <c r="T11">
        <v>1</v>
      </c>
    </row>
    <row r="12" spans="1:21" ht="12.75">
      <c r="A12" t="s">
        <v>23</v>
      </c>
      <c r="B12" s="8" t="s">
        <v>22</v>
      </c>
      <c r="C12" s="8" t="s">
        <v>13</v>
      </c>
      <c r="D12" s="2">
        <v>0.5126</v>
      </c>
      <c r="E12" s="1">
        <v>11282</v>
      </c>
      <c r="F12" s="2">
        <v>0.3258</v>
      </c>
      <c r="G12">
        <v>913</v>
      </c>
      <c r="H12" s="2">
        <v>0.0264</v>
      </c>
      <c r="I12" s="12">
        <v>17752</v>
      </c>
      <c r="J12" s="2">
        <v>0.5126</v>
      </c>
      <c r="K12" s="1">
        <f t="shared" si="0"/>
        <v>18665</v>
      </c>
      <c r="L12" s="2">
        <f t="shared" si="1"/>
        <v>0.5389999999999999</v>
      </c>
      <c r="M12" s="1">
        <v>4391</v>
      </c>
      <c r="N12" s="2">
        <v>0.1268</v>
      </c>
      <c r="O12" s="2"/>
      <c r="P12" s="2"/>
      <c r="Q12">
        <v>290</v>
      </c>
      <c r="R12" s="2">
        <v>0.0084</v>
      </c>
      <c r="S12" s="16">
        <f t="shared" si="2"/>
        <v>1</v>
      </c>
      <c r="U12">
        <v>1</v>
      </c>
    </row>
    <row r="13" spans="1:21" ht="12.75">
      <c r="A13" t="s">
        <v>24</v>
      </c>
      <c r="B13" s="8" t="s">
        <v>22</v>
      </c>
      <c r="C13" s="8" t="s">
        <v>13</v>
      </c>
      <c r="D13" s="2">
        <v>0.5365</v>
      </c>
      <c r="E13" s="1">
        <v>10526</v>
      </c>
      <c r="F13" s="2">
        <v>0.3035</v>
      </c>
      <c r="G13">
        <v>761</v>
      </c>
      <c r="H13" s="2">
        <v>0.0219</v>
      </c>
      <c r="I13" s="12">
        <v>18610</v>
      </c>
      <c r="J13" s="2">
        <v>0.5365</v>
      </c>
      <c r="K13" s="1">
        <f t="shared" si="0"/>
        <v>19371</v>
      </c>
      <c r="L13" s="2">
        <f t="shared" si="1"/>
        <v>0.5584</v>
      </c>
      <c r="M13" s="1">
        <v>4647</v>
      </c>
      <c r="N13" s="2">
        <v>0.134</v>
      </c>
      <c r="O13" s="2"/>
      <c r="P13" s="2"/>
      <c r="Q13">
        <v>142</v>
      </c>
      <c r="R13" s="2">
        <v>0.0041</v>
      </c>
      <c r="S13" s="16">
        <f t="shared" si="2"/>
        <v>1</v>
      </c>
      <c r="U13">
        <v>1</v>
      </c>
    </row>
    <row r="14" spans="4:18" ht="12.75">
      <c r="D14" s="2"/>
      <c r="E14" s="1"/>
      <c r="F14" s="2"/>
      <c r="H14" s="2"/>
      <c r="I14" s="12"/>
      <c r="J14" s="2"/>
      <c r="K14" s="1"/>
      <c r="L14" s="2"/>
      <c r="M14" s="1"/>
      <c r="N14" s="2"/>
      <c r="O14" s="2"/>
      <c r="P14" s="2"/>
      <c r="R14" s="2"/>
    </row>
    <row r="15" spans="4:18" ht="12.75">
      <c r="D15" s="2"/>
      <c r="E15" s="1"/>
      <c r="F15" s="2"/>
      <c r="H15" s="2"/>
      <c r="I15" s="12"/>
      <c r="J15" s="2"/>
      <c r="K15" s="1"/>
      <c r="L15" s="2"/>
      <c r="M15" s="1"/>
      <c r="N15" s="2"/>
      <c r="O15" s="2"/>
      <c r="P15" s="2"/>
      <c r="R15" s="2"/>
    </row>
    <row r="16" spans="1:21" ht="12.75">
      <c r="A16" t="s">
        <v>25</v>
      </c>
      <c r="B16" s="8" t="s">
        <v>26</v>
      </c>
      <c r="C16" s="8" t="s">
        <v>12</v>
      </c>
      <c r="D16" s="2">
        <v>0.4685</v>
      </c>
      <c r="E16" s="1">
        <v>9132</v>
      </c>
      <c r="F16" s="2">
        <v>0.4685</v>
      </c>
      <c r="G16">
        <v>596</v>
      </c>
      <c r="H16" s="2">
        <v>0.0306</v>
      </c>
      <c r="I16" s="12">
        <v>8765</v>
      </c>
      <c r="J16" s="2">
        <v>0.4496</v>
      </c>
      <c r="K16" s="1">
        <f t="shared" si="0"/>
        <v>9361</v>
      </c>
      <c r="L16" s="2">
        <f t="shared" si="1"/>
        <v>0.4802</v>
      </c>
      <c r="M16">
        <v>987</v>
      </c>
      <c r="N16" s="2">
        <v>0.0506</v>
      </c>
      <c r="O16" s="2"/>
      <c r="P16" s="2"/>
      <c r="Q16">
        <v>14</v>
      </c>
      <c r="R16" s="2">
        <v>0.0007</v>
      </c>
      <c r="S16" s="16">
        <f t="shared" si="2"/>
        <v>1</v>
      </c>
      <c r="U16">
        <v>1</v>
      </c>
    </row>
    <row r="17" spans="1:20" ht="12.75">
      <c r="A17" t="s">
        <v>27</v>
      </c>
      <c r="B17" s="8" t="s">
        <v>26</v>
      </c>
      <c r="C17" s="8" t="s">
        <v>12</v>
      </c>
      <c r="D17" s="2">
        <v>0.4256</v>
      </c>
      <c r="E17" s="1">
        <v>7427</v>
      </c>
      <c r="F17" s="2">
        <v>0.4256</v>
      </c>
      <c r="G17">
        <v>899</v>
      </c>
      <c r="H17" s="2">
        <v>0.0515</v>
      </c>
      <c r="I17" s="12">
        <v>5270</v>
      </c>
      <c r="J17" s="2">
        <v>0.302</v>
      </c>
      <c r="K17" s="1">
        <f t="shared" si="0"/>
        <v>6169</v>
      </c>
      <c r="L17" s="2">
        <f t="shared" si="1"/>
        <v>0.3535</v>
      </c>
      <c r="M17" s="1">
        <v>3725</v>
      </c>
      <c r="N17" s="2">
        <v>0.2135</v>
      </c>
      <c r="O17" s="2"/>
      <c r="P17" s="2"/>
      <c r="Q17">
        <v>129</v>
      </c>
      <c r="R17" s="2">
        <v>0.0074</v>
      </c>
      <c r="S17" s="16">
        <f t="shared" si="2"/>
        <v>0</v>
      </c>
      <c r="T17">
        <v>1</v>
      </c>
    </row>
    <row r="18" spans="1:20" ht="12.75">
      <c r="A18" t="s">
        <v>28</v>
      </c>
      <c r="B18" s="8" t="s">
        <v>26</v>
      </c>
      <c r="C18" s="8" t="s">
        <v>12</v>
      </c>
      <c r="D18" s="2">
        <v>0.4996</v>
      </c>
      <c r="E18" s="1">
        <v>8999</v>
      </c>
      <c r="F18" s="2">
        <v>0.4996</v>
      </c>
      <c r="G18">
        <v>907</v>
      </c>
      <c r="H18" s="2">
        <v>0.0503</v>
      </c>
      <c r="I18" s="12">
        <v>6994</v>
      </c>
      <c r="J18" s="2">
        <v>0.3883</v>
      </c>
      <c r="K18" s="1">
        <f t="shared" si="0"/>
        <v>7901</v>
      </c>
      <c r="L18" s="2">
        <f t="shared" si="1"/>
        <v>0.4386</v>
      </c>
      <c r="M18" s="1">
        <v>1114</v>
      </c>
      <c r="N18" s="2">
        <v>0.0618</v>
      </c>
      <c r="O18" s="2"/>
      <c r="P18" s="2"/>
      <c r="Q18">
        <v>0</v>
      </c>
      <c r="R18" s="2">
        <v>0</v>
      </c>
      <c r="S18" s="16">
        <f t="shared" si="2"/>
        <v>0</v>
      </c>
      <c r="T18">
        <v>1</v>
      </c>
    </row>
    <row r="19" spans="1:20" ht="12.75">
      <c r="A19" t="s">
        <v>29</v>
      </c>
      <c r="B19" s="8" t="s">
        <v>26</v>
      </c>
      <c r="C19" s="8" t="s">
        <v>12</v>
      </c>
      <c r="D19" s="2">
        <v>0.483</v>
      </c>
      <c r="E19" s="1">
        <v>8404</v>
      </c>
      <c r="F19" s="2">
        <v>0.483</v>
      </c>
      <c r="G19" s="1">
        <v>1171</v>
      </c>
      <c r="H19" s="2">
        <v>0.0673</v>
      </c>
      <c r="I19" s="12">
        <v>6847</v>
      </c>
      <c r="J19" s="2">
        <v>0.3935</v>
      </c>
      <c r="K19" s="1">
        <f t="shared" si="0"/>
        <v>8018</v>
      </c>
      <c r="L19" s="2">
        <f t="shared" si="1"/>
        <v>0.4608</v>
      </c>
      <c r="M19">
        <v>735</v>
      </c>
      <c r="N19" s="2">
        <v>0.0422</v>
      </c>
      <c r="O19" s="2"/>
      <c r="P19" s="2"/>
      <c r="Q19">
        <v>243</v>
      </c>
      <c r="R19" s="2">
        <v>0.014</v>
      </c>
      <c r="S19" s="16">
        <f t="shared" si="2"/>
        <v>0</v>
      </c>
      <c r="T19">
        <v>1</v>
      </c>
    </row>
    <row r="20" spans="4:18" ht="12.75">
      <c r="D20" s="2"/>
      <c r="E20" s="1"/>
      <c r="F20" s="2"/>
      <c r="G20" s="1"/>
      <c r="H20" s="2"/>
      <c r="I20" s="12"/>
      <c r="J20" s="2"/>
      <c r="K20" s="1"/>
      <c r="L20" s="2"/>
      <c r="M20"/>
      <c r="N20" s="2"/>
      <c r="O20" s="2"/>
      <c r="P20" s="2"/>
      <c r="R20" s="2"/>
    </row>
    <row r="21" spans="4:18" ht="12.75">
      <c r="D21" s="2"/>
      <c r="E21" s="1"/>
      <c r="F21" s="2"/>
      <c r="G21" s="1"/>
      <c r="H21" s="2"/>
      <c r="I21" s="12"/>
      <c r="J21" s="2"/>
      <c r="K21" s="1"/>
      <c r="L21" s="2"/>
      <c r="M21"/>
      <c r="N21" s="2"/>
      <c r="O21" s="2"/>
      <c r="P21" s="2"/>
      <c r="R21" s="2"/>
    </row>
    <row r="22" spans="1:20" ht="12.75">
      <c r="A22" t="s">
        <v>30</v>
      </c>
      <c r="B22" s="9" t="s">
        <v>31</v>
      </c>
      <c r="C22" s="8" t="s">
        <v>12</v>
      </c>
      <c r="D22" s="2">
        <v>0.5359</v>
      </c>
      <c r="E22" s="1">
        <v>21200</v>
      </c>
      <c r="F22" s="2">
        <v>0.5359</v>
      </c>
      <c r="G22" s="1">
        <v>1558</v>
      </c>
      <c r="H22" s="2">
        <v>0.0394</v>
      </c>
      <c r="I22" s="12">
        <v>9291</v>
      </c>
      <c r="J22" s="2">
        <v>0.2349</v>
      </c>
      <c r="K22" s="1">
        <f t="shared" si="0"/>
        <v>10849</v>
      </c>
      <c r="L22" s="2">
        <f t="shared" si="1"/>
        <v>0.2743</v>
      </c>
      <c r="M22" s="1">
        <v>7469</v>
      </c>
      <c r="N22" s="2">
        <v>0.1888</v>
      </c>
      <c r="O22" s="2"/>
      <c r="P22" s="2"/>
      <c r="Q22">
        <v>42</v>
      </c>
      <c r="R22" s="2">
        <v>0.0011</v>
      </c>
      <c r="S22" s="16">
        <f t="shared" si="2"/>
        <v>0</v>
      </c>
      <c r="T22">
        <v>1</v>
      </c>
    </row>
    <row r="23" spans="1:21" ht="12.75">
      <c r="A23" t="s">
        <v>32</v>
      </c>
      <c r="B23" s="9" t="s">
        <v>31</v>
      </c>
      <c r="C23" s="8" t="s">
        <v>13</v>
      </c>
      <c r="D23" s="2">
        <v>0.4753</v>
      </c>
      <c r="E23" s="1">
        <v>11471</v>
      </c>
      <c r="F23" s="2">
        <v>0.3034</v>
      </c>
      <c r="G23" s="1">
        <v>2976</v>
      </c>
      <c r="H23" s="2">
        <v>0.0787</v>
      </c>
      <c r="I23" s="12">
        <v>17969</v>
      </c>
      <c r="J23" s="2">
        <v>0.4753</v>
      </c>
      <c r="K23" s="1">
        <f t="shared" si="0"/>
        <v>20945</v>
      </c>
      <c r="L23" s="2">
        <f t="shared" si="1"/>
        <v>0.554</v>
      </c>
      <c r="M23" s="1">
        <v>4845</v>
      </c>
      <c r="N23" s="2">
        <v>0.1282</v>
      </c>
      <c r="O23" s="2"/>
      <c r="P23" s="2"/>
      <c r="Q23">
        <v>541</v>
      </c>
      <c r="R23" s="2">
        <v>0.0143</v>
      </c>
      <c r="S23" s="16">
        <f t="shared" si="2"/>
        <v>1</v>
      </c>
      <c r="U23">
        <v>1</v>
      </c>
    </row>
    <row r="24" spans="1:23" ht="12.75">
      <c r="A24" t="s">
        <v>33</v>
      </c>
      <c r="B24" s="9" t="s">
        <v>31</v>
      </c>
      <c r="C24" s="8" t="s">
        <v>14</v>
      </c>
      <c r="D24" s="2">
        <v>0.3532</v>
      </c>
      <c r="E24" s="1">
        <v>13246</v>
      </c>
      <c r="F24" s="2">
        <v>0.3389</v>
      </c>
      <c r="G24" s="1">
        <v>3488</v>
      </c>
      <c r="H24" s="2">
        <v>0.0892</v>
      </c>
      <c r="I24" s="12">
        <v>8413</v>
      </c>
      <c r="J24" s="2">
        <v>0.2152</v>
      </c>
      <c r="K24" s="1">
        <f t="shared" si="0"/>
        <v>11901</v>
      </c>
      <c r="L24" s="2">
        <f t="shared" si="1"/>
        <v>0.3044</v>
      </c>
      <c r="M24" s="1">
        <v>13805</v>
      </c>
      <c r="N24" s="2">
        <v>0.3532</v>
      </c>
      <c r="O24" s="2"/>
      <c r="P24" s="2"/>
      <c r="Q24">
        <v>135</v>
      </c>
      <c r="R24" s="2">
        <v>0.0035</v>
      </c>
      <c r="S24" s="16">
        <f t="shared" si="2"/>
        <v>0</v>
      </c>
      <c r="W24">
        <v>1</v>
      </c>
    </row>
    <row r="25" spans="1:23" ht="12.75">
      <c r="A25" t="s">
        <v>34</v>
      </c>
      <c r="B25" s="9" t="s">
        <v>31</v>
      </c>
      <c r="C25" s="8" t="s">
        <v>14</v>
      </c>
      <c r="D25" s="2">
        <v>0.4156</v>
      </c>
      <c r="E25" s="1">
        <v>13453</v>
      </c>
      <c r="F25" s="2">
        <v>0.3186</v>
      </c>
      <c r="G25" s="1">
        <v>2570</v>
      </c>
      <c r="H25" s="2">
        <v>0.0609</v>
      </c>
      <c r="I25" s="12">
        <v>7487</v>
      </c>
      <c r="J25" s="2">
        <v>0.1773</v>
      </c>
      <c r="K25" s="1">
        <f t="shared" si="0"/>
        <v>10057</v>
      </c>
      <c r="L25" s="2">
        <f t="shared" si="1"/>
        <v>0.23820000000000002</v>
      </c>
      <c r="M25" s="1">
        <v>17548</v>
      </c>
      <c r="N25" s="2">
        <v>0.4156</v>
      </c>
      <c r="O25" s="2"/>
      <c r="P25" s="2"/>
      <c r="Q25" s="1">
        <v>1169</v>
      </c>
      <c r="R25" s="2">
        <v>0.0277</v>
      </c>
      <c r="S25" s="16">
        <f t="shared" si="2"/>
        <v>0</v>
      </c>
      <c r="W25">
        <v>1</v>
      </c>
    </row>
    <row r="26" spans="1:20" ht="12.75">
      <c r="A26" t="s">
        <v>35</v>
      </c>
      <c r="B26" s="9" t="s">
        <v>31</v>
      </c>
      <c r="C26" s="8" t="s">
        <v>12</v>
      </c>
      <c r="D26" s="2">
        <v>0.4095</v>
      </c>
      <c r="E26" s="1">
        <v>14289</v>
      </c>
      <c r="F26" s="2">
        <v>0.4095</v>
      </c>
      <c r="G26" s="1">
        <v>3126</v>
      </c>
      <c r="H26" s="2">
        <v>0.0896</v>
      </c>
      <c r="I26" s="12">
        <v>7412</v>
      </c>
      <c r="J26" s="2">
        <v>0.2124</v>
      </c>
      <c r="K26" s="1">
        <f t="shared" si="0"/>
        <v>10538</v>
      </c>
      <c r="L26" s="2">
        <f t="shared" si="1"/>
        <v>0.302</v>
      </c>
      <c r="M26" s="1">
        <v>9797</v>
      </c>
      <c r="N26" s="2">
        <v>0.2807</v>
      </c>
      <c r="O26" s="2"/>
      <c r="P26" s="2"/>
      <c r="Q26">
        <v>273</v>
      </c>
      <c r="R26" s="2">
        <v>0.0078</v>
      </c>
      <c r="S26" s="16">
        <f t="shared" si="2"/>
        <v>0</v>
      </c>
      <c r="T26">
        <v>1</v>
      </c>
    </row>
    <row r="27" spans="1:21" ht="12.75">
      <c r="A27" t="s">
        <v>36</v>
      </c>
      <c r="B27" s="9" t="s">
        <v>31</v>
      </c>
      <c r="C27" s="8" t="s">
        <v>13</v>
      </c>
      <c r="D27" s="2">
        <v>0.4013</v>
      </c>
      <c r="E27" s="1">
        <v>10741</v>
      </c>
      <c r="F27" s="2">
        <v>0.305</v>
      </c>
      <c r="G27" s="1">
        <v>3315</v>
      </c>
      <c r="H27" s="2">
        <v>0.0941</v>
      </c>
      <c r="I27" s="12">
        <v>14130</v>
      </c>
      <c r="J27" s="2">
        <v>0.4013</v>
      </c>
      <c r="K27" s="1">
        <f t="shared" si="0"/>
        <v>17445</v>
      </c>
      <c r="L27" s="2">
        <f t="shared" si="1"/>
        <v>0.4954</v>
      </c>
      <c r="M27" s="1">
        <v>6202</v>
      </c>
      <c r="N27" s="2">
        <v>0.1761</v>
      </c>
      <c r="O27" s="2"/>
      <c r="P27" s="2"/>
      <c r="Q27">
        <v>826</v>
      </c>
      <c r="R27" s="2">
        <v>0.0235</v>
      </c>
      <c r="S27" s="16">
        <f t="shared" si="2"/>
        <v>1</v>
      </c>
      <c r="U27">
        <v>1</v>
      </c>
    </row>
    <row r="28" spans="1:21" ht="12.75">
      <c r="A28" t="s">
        <v>37</v>
      </c>
      <c r="B28" s="9" t="s">
        <v>31</v>
      </c>
      <c r="C28" s="8" t="s">
        <v>13</v>
      </c>
      <c r="D28" s="2">
        <v>0.4738</v>
      </c>
      <c r="E28" s="1">
        <v>10563</v>
      </c>
      <c r="F28" s="2">
        <v>0.2636</v>
      </c>
      <c r="G28" s="1">
        <v>5247</v>
      </c>
      <c r="H28" s="2">
        <v>0.131</v>
      </c>
      <c r="I28" s="12">
        <v>18984</v>
      </c>
      <c r="J28" s="2">
        <v>0.4738</v>
      </c>
      <c r="K28" s="1">
        <f t="shared" si="0"/>
        <v>24231</v>
      </c>
      <c r="L28" s="2">
        <f t="shared" si="1"/>
        <v>0.6048</v>
      </c>
      <c r="M28" s="1">
        <v>5226</v>
      </c>
      <c r="N28" s="2">
        <v>0.1304</v>
      </c>
      <c r="O28" s="2"/>
      <c r="P28" s="2"/>
      <c r="Q28">
        <v>48</v>
      </c>
      <c r="R28" s="2">
        <v>0.0012</v>
      </c>
      <c r="S28" s="16">
        <f t="shared" si="2"/>
        <v>1</v>
      </c>
      <c r="U28">
        <v>1</v>
      </c>
    </row>
    <row r="29" spans="1:23" ht="12.75">
      <c r="A29" t="s">
        <v>38</v>
      </c>
      <c r="B29" s="9" t="s">
        <v>31</v>
      </c>
      <c r="C29" s="8" t="s">
        <v>14</v>
      </c>
      <c r="D29" s="2">
        <v>0.359</v>
      </c>
      <c r="E29" s="1">
        <v>11866</v>
      </c>
      <c r="F29" s="2">
        <v>0.3306</v>
      </c>
      <c r="G29" s="1">
        <v>4161</v>
      </c>
      <c r="H29" s="2">
        <v>0.1159</v>
      </c>
      <c r="I29" s="12">
        <v>6459</v>
      </c>
      <c r="J29" s="2">
        <v>0.18</v>
      </c>
      <c r="K29" s="1">
        <f t="shared" si="0"/>
        <v>10620</v>
      </c>
      <c r="L29" s="2">
        <f t="shared" si="1"/>
        <v>0.2959</v>
      </c>
      <c r="M29" s="1">
        <v>12886</v>
      </c>
      <c r="N29" s="2">
        <v>0.359</v>
      </c>
      <c r="O29" s="2"/>
      <c r="P29" s="2"/>
      <c r="Q29">
        <v>519</v>
      </c>
      <c r="R29" s="2">
        <v>0.0145</v>
      </c>
      <c r="S29" s="16">
        <f t="shared" si="2"/>
        <v>0</v>
      </c>
      <c r="W29">
        <v>1</v>
      </c>
    </row>
    <row r="30" spans="1:21" ht="12.75">
      <c r="A30" t="s">
        <v>39</v>
      </c>
      <c r="B30" s="9" t="s">
        <v>31</v>
      </c>
      <c r="C30" s="8" t="s">
        <v>13</v>
      </c>
      <c r="D30" s="2">
        <v>0.3789</v>
      </c>
      <c r="E30" s="1">
        <v>13979</v>
      </c>
      <c r="F30" s="2">
        <v>0.3512</v>
      </c>
      <c r="G30" s="1">
        <v>5013</v>
      </c>
      <c r="H30" s="2">
        <v>0.1259</v>
      </c>
      <c r="I30" s="12">
        <v>15083</v>
      </c>
      <c r="J30" s="2">
        <v>0.3789</v>
      </c>
      <c r="K30" s="1">
        <f t="shared" si="0"/>
        <v>20096</v>
      </c>
      <c r="L30" s="2">
        <f t="shared" si="1"/>
        <v>0.5048</v>
      </c>
      <c r="M30" s="1">
        <v>5718</v>
      </c>
      <c r="N30" s="2">
        <v>0.1437</v>
      </c>
      <c r="O30" s="2"/>
      <c r="P30" s="2"/>
      <c r="Q30">
        <v>12</v>
      </c>
      <c r="R30" s="2">
        <v>0.0003</v>
      </c>
      <c r="S30" s="16">
        <f t="shared" si="2"/>
        <v>1</v>
      </c>
      <c r="U30">
        <v>1</v>
      </c>
    </row>
    <row r="31" spans="1:20" ht="12.75">
      <c r="A31" t="s">
        <v>40</v>
      </c>
      <c r="B31" s="9" t="s">
        <v>31</v>
      </c>
      <c r="C31" s="8" t="s">
        <v>12</v>
      </c>
      <c r="D31" s="2">
        <v>0.4999</v>
      </c>
      <c r="E31" s="1">
        <v>19698</v>
      </c>
      <c r="F31" s="2">
        <v>0.4999</v>
      </c>
      <c r="G31" s="1">
        <v>1501</v>
      </c>
      <c r="H31" s="2">
        <v>0.0381</v>
      </c>
      <c r="I31" s="12">
        <v>3934</v>
      </c>
      <c r="J31" s="2">
        <v>0.0998</v>
      </c>
      <c r="K31" s="1">
        <f t="shared" si="0"/>
        <v>5435</v>
      </c>
      <c r="L31" s="2">
        <f t="shared" si="1"/>
        <v>0.1379</v>
      </c>
      <c r="M31" s="1">
        <v>14267</v>
      </c>
      <c r="N31" s="2">
        <v>0.3621</v>
      </c>
      <c r="O31" s="2"/>
      <c r="P31" s="2"/>
      <c r="Q31">
        <v>0</v>
      </c>
      <c r="R31" s="2">
        <v>0</v>
      </c>
      <c r="S31" s="16">
        <f t="shared" si="2"/>
        <v>0</v>
      </c>
      <c r="T31">
        <v>1</v>
      </c>
    </row>
    <row r="32" spans="1:21" ht="12.75">
      <c r="A32" t="s">
        <v>41</v>
      </c>
      <c r="B32" s="9" t="s">
        <v>31</v>
      </c>
      <c r="C32" s="8" t="s">
        <v>13</v>
      </c>
      <c r="D32" s="2">
        <v>0.3552</v>
      </c>
      <c r="E32" s="1">
        <v>14760</v>
      </c>
      <c r="F32" s="2">
        <v>0.346</v>
      </c>
      <c r="G32" s="1">
        <v>7667</v>
      </c>
      <c r="H32" s="2">
        <v>0.1797</v>
      </c>
      <c r="I32" s="12">
        <v>15154</v>
      </c>
      <c r="J32" s="2">
        <v>0.3552</v>
      </c>
      <c r="K32" s="1">
        <f t="shared" si="0"/>
        <v>22821</v>
      </c>
      <c r="L32" s="2">
        <f t="shared" si="1"/>
        <v>0.5349</v>
      </c>
      <c r="M32" s="1">
        <v>4887</v>
      </c>
      <c r="N32" s="2">
        <v>0.1146</v>
      </c>
      <c r="O32" s="2"/>
      <c r="P32" s="2"/>
      <c r="Q32">
        <v>193</v>
      </c>
      <c r="R32" s="2">
        <v>0.0045</v>
      </c>
      <c r="S32" s="16">
        <f t="shared" si="2"/>
        <v>1</v>
      </c>
      <c r="U32">
        <v>1</v>
      </c>
    </row>
    <row r="33" spans="2:18" ht="12.75">
      <c r="B33" s="9"/>
      <c r="D33" s="2"/>
      <c r="E33" s="1"/>
      <c r="F33" s="2"/>
      <c r="G33" s="1"/>
      <c r="H33" s="2"/>
      <c r="I33" s="12"/>
      <c r="J33" s="2"/>
      <c r="K33" s="1"/>
      <c r="L33" s="2"/>
      <c r="M33" s="1"/>
      <c r="N33" s="2"/>
      <c r="O33" s="2"/>
      <c r="P33" s="2"/>
      <c r="R33" s="2"/>
    </row>
    <row r="34" spans="2:18" ht="12.75">
      <c r="B34" s="9"/>
      <c r="D34" s="2"/>
      <c r="E34" s="1"/>
      <c r="F34" s="2"/>
      <c r="G34" s="1"/>
      <c r="H34" s="2"/>
      <c r="I34" s="12"/>
      <c r="J34" s="2"/>
      <c r="K34" s="1"/>
      <c r="L34" s="2"/>
      <c r="M34" s="1"/>
      <c r="N34" s="2"/>
      <c r="O34" s="2"/>
      <c r="P34" s="2"/>
      <c r="R34" s="2"/>
    </row>
    <row r="35" spans="1:23" ht="12.75">
      <c r="A35" t="s">
        <v>42</v>
      </c>
      <c r="B35" s="8" t="s">
        <v>43</v>
      </c>
      <c r="C35" s="8" t="s">
        <v>14</v>
      </c>
      <c r="D35" s="2">
        <v>0.4667</v>
      </c>
      <c r="E35" s="1">
        <v>18613</v>
      </c>
      <c r="F35" s="2">
        <v>0.4042</v>
      </c>
      <c r="G35" s="1">
        <v>2021</v>
      </c>
      <c r="H35" s="2">
        <v>0.0439</v>
      </c>
      <c r="I35" s="12">
        <v>3923</v>
      </c>
      <c r="J35" s="2">
        <v>0.0852</v>
      </c>
      <c r="K35" s="1">
        <f t="shared" si="0"/>
        <v>5944</v>
      </c>
      <c r="L35" s="2">
        <f t="shared" si="1"/>
        <v>0.1291</v>
      </c>
      <c r="M35" s="1">
        <v>21490</v>
      </c>
      <c r="N35" s="2">
        <v>0.4667</v>
      </c>
      <c r="O35" s="2"/>
      <c r="P35" s="2"/>
      <c r="Q35">
        <v>0</v>
      </c>
      <c r="R35" s="2">
        <v>0</v>
      </c>
      <c r="S35" s="16">
        <f t="shared" si="2"/>
        <v>0</v>
      </c>
      <c r="W35">
        <v>1</v>
      </c>
    </row>
    <row r="36" spans="1:20" ht="12.75">
      <c r="A36" t="s">
        <v>44</v>
      </c>
      <c r="B36" s="8" t="s">
        <v>43</v>
      </c>
      <c r="C36" s="8" t="s">
        <v>12</v>
      </c>
      <c r="D36" s="2">
        <v>0.5269</v>
      </c>
      <c r="E36" s="1">
        <v>21533</v>
      </c>
      <c r="F36" s="2">
        <v>0.5269</v>
      </c>
      <c r="G36" s="1">
        <v>3616</v>
      </c>
      <c r="H36" s="2">
        <v>0.0885</v>
      </c>
      <c r="I36" s="12">
        <v>12663</v>
      </c>
      <c r="J36" s="2">
        <v>0.3098</v>
      </c>
      <c r="K36" s="1">
        <f t="shared" si="0"/>
        <v>16279</v>
      </c>
      <c r="L36" s="2">
        <f t="shared" si="1"/>
        <v>0.3983</v>
      </c>
      <c r="M36" s="1">
        <v>3053</v>
      </c>
      <c r="N36" s="2">
        <v>0.0747</v>
      </c>
      <c r="O36" s="2"/>
      <c r="P36" s="2"/>
      <c r="Q36">
        <v>5</v>
      </c>
      <c r="R36" s="2">
        <v>0.0001</v>
      </c>
      <c r="S36" s="16">
        <f t="shared" si="2"/>
        <v>0</v>
      </c>
      <c r="T36">
        <v>1</v>
      </c>
    </row>
    <row r="37" spans="1:21" ht="12.75">
      <c r="A37" t="s">
        <v>45</v>
      </c>
      <c r="B37" s="8" t="s">
        <v>43</v>
      </c>
      <c r="C37" s="8" t="s">
        <v>12</v>
      </c>
      <c r="D37" s="2">
        <v>0.3778</v>
      </c>
      <c r="E37" s="1">
        <v>15151</v>
      </c>
      <c r="F37" s="2">
        <v>0.3778</v>
      </c>
      <c r="G37" s="1">
        <v>9753</v>
      </c>
      <c r="H37" s="2">
        <v>0.2432</v>
      </c>
      <c r="I37" s="12">
        <v>12185</v>
      </c>
      <c r="J37" s="2">
        <v>0.3038</v>
      </c>
      <c r="K37" s="1">
        <f t="shared" si="0"/>
        <v>21938</v>
      </c>
      <c r="L37" s="2">
        <f t="shared" si="1"/>
        <v>0.547</v>
      </c>
      <c r="M37" s="1">
        <v>2787</v>
      </c>
      <c r="N37" s="2">
        <v>0.0695</v>
      </c>
      <c r="O37" s="2"/>
      <c r="P37" s="2"/>
      <c r="Q37">
        <v>228</v>
      </c>
      <c r="R37" s="2">
        <v>0.0057</v>
      </c>
      <c r="S37" s="16">
        <f t="shared" si="2"/>
        <v>1</v>
      </c>
      <c r="U37">
        <v>1</v>
      </c>
    </row>
    <row r="38" spans="1:21" ht="12.75">
      <c r="A38" t="s">
        <v>46</v>
      </c>
      <c r="B38" s="8" t="s">
        <v>43</v>
      </c>
      <c r="C38" s="8" t="s">
        <v>13</v>
      </c>
      <c r="D38" s="2">
        <v>0.3762</v>
      </c>
      <c r="E38" s="1">
        <v>9698</v>
      </c>
      <c r="F38" s="2">
        <v>0.2947</v>
      </c>
      <c r="G38" s="1">
        <v>8444</v>
      </c>
      <c r="H38" s="2">
        <v>0.2566</v>
      </c>
      <c r="I38" s="12">
        <v>12380</v>
      </c>
      <c r="J38" s="2">
        <v>0.3762</v>
      </c>
      <c r="K38" s="1">
        <f t="shared" si="0"/>
        <v>20824</v>
      </c>
      <c r="L38" s="2">
        <f t="shared" si="1"/>
        <v>0.6328</v>
      </c>
      <c r="M38" s="1">
        <v>2370</v>
      </c>
      <c r="N38" s="2">
        <v>0.072</v>
      </c>
      <c r="O38" s="2"/>
      <c r="P38" s="2"/>
      <c r="Q38">
        <v>19</v>
      </c>
      <c r="R38" s="2">
        <v>0.0006</v>
      </c>
      <c r="S38" s="16">
        <f t="shared" si="2"/>
        <v>1</v>
      </c>
      <c r="U38">
        <v>1</v>
      </c>
    </row>
    <row r="39" spans="1:20" ht="12.75">
      <c r="A39" t="s">
        <v>47</v>
      </c>
      <c r="B39" s="8" t="s">
        <v>43</v>
      </c>
      <c r="C39" s="8" t="s">
        <v>12</v>
      </c>
      <c r="D39" s="2">
        <v>0.5241</v>
      </c>
      <c r="E39" s="1">
        <v>18311</v>
      </c>
      <c r="F39" s="2">
        <v>0.5241</v>
      </c>
      <c r="G39" s="1">
        <v>1639</v>
      </c>
      <c r="H39" s="2">
        <v>0.0469</v>
      </c>
      <c r="I39" s="12">
        <v>13519</v>
      </c>
      <c r="J39" s="2">
        <v>0.387</v>
      </c>
      <c r="K39" s="1">
        <f t="shared" si="0"/>
        <v>15158</v>
      </c>
      <c r="L39" s="2">
        <f t="shared" si="1"/>
        <v>0.4339</v>
      </c>
      <c r="M39" s="1">
        <v>1467</v>
      </c>
      <c r="N39" s="2">
        <v>0.042</v>
      </c>
      <c r="O39" s="2"/>
      <c r="P39" s="2"/>
      <c r="Q39">
        <v>0</v>
      </c>
      <c r="R39" s="2">
        <v>0</v>
      </c>
      <c r="S39" s="16">
        <f t="shared" si="2"/>
        <v>0</v>
      </c>
      <c r="T39">
        <v>1</v>
      </c>
    </row>
    <row r="40" spans="1:20" ht="12.75">
      <c r="A40" t="s">
        <v>48</v>
      </c>
      <c r="B40" s="8" t="s">
        <v>43</v>
      </c>
      <c r="C40" s="8" t="s">
        <v>12</v>
      </c>
      <c r="D40" s="2">
        <v>0.4927</v>
      </c>
      <c r="E40" s="1">
        <v>17109</v>
      </c>
      <c r="F40" s="2">
        <v>0.4927</v>
      </c>
      <c r="G40" s="1">
        <v>5487</v>
      </c>
      <c r="H40" s="2">
        <v>0.158</v>
      </c>
      <c r="I40" s="12">
        <v>8000</v>
      </c>
      <c r="J40" s="2">
        <v>0.2304</v>
      </c>
      <c r="K40" s="1">
        <f t="shared" si="0"/>
        <v>13487</v>
      </c>
      <c r="L40" s="2">
        <f t="shared" si="1"/>
        <v>0.38839999999999997</v>
      </c>
      <c r="M40" s="1">
        <v>4130</v>
      </c>
      <c r="N40" s="2">
        <v>0.1189</v>
      </c>
      <c r="O40" s="2"/>
      <c r="P40" s="2"/>
      <c r="Q40">
        <v>0</v>
      </c>
      <c r="R40" s="2">
        <v>0</v>
      </c>
      <c r="S40" s="16">
        <f t="shared" si="2"/>
        <v>0</v>
      </c>
      <c r="T40">
        <v>1</v>
      </c>
    </row>
    <row r="41" spans="1:20" ht="12.75">
      <c r="A41" t="s">
        <v>49</v>
      </c>
      <c r="B41" s="8" t="s">
        <v>43</v>
      </c>
      <c r="C41" s="8" t="s">
        <v>12</v>
      </c>
      <c r="D41" s="2">
        <v>0.59</v>
      </c>
      <c r="E41" s="1">
        <v>23432</v>
      </c>
      <c r="F41" s="2">
        <v>0.59</v>
      </c>
      <c r="G41" s="1">
        <v>6983</v>
      </c>
      <c r="H41" s="2">
        <v>0.1758</v>
      </c>
      <c r="I41" s="12">
        <v>6231</v>
      </c>
      <c r="J41" s="2">
        <v>0.1569</v>
      </c>
      <c r="K41" s="1">
        <f t="shared" si="0"/>
        <v>13214</v>
      </c>
      <c r="L41" s="2">
        <f t="shared" si="1"/>
        <v>0.3327</v>
      </c>
      <c r="M41" s="1">
        <v>2795</v>
      </c>
      <c r="N41" s="2">
        <v>0.0704</v>
      </c>
      <c r="O41" s="2"/>
      <c r="P41" s="2"/>
      <c r="Q41">
        <v>271</v>
      </c>
      <c r="R41" s="2">
        <v>0.0068</v>
      </c>
      <c r="S41" s="16">
        <f t="shared" si="2"/>
        <v>0</v>
      </c>
      <c r="T41">
        <v>1</v>
      </c>
    </row>
    <row r="42" spans="1:21" ht="12.75">
      <c r="A42" t="s">
        <v>50</v>
      </c>
      <c r="B42" s="8" t="s">
        <v>43</v>
      </c>
      <c r="C42" s="8" t="s">
        <v>13</v>
      </c>
      <c r="D42" s="2">
        <v>0.4623</v>
      </c>
      <c r="E42" s="1">
        <v>9107</v>
      </c>
      <c r="F42" s="2">
        <v>0.2826</v>
      </c>
      <c r="G42" s="1">
        <v>6869</v>
      </c>
      <c r="H42" s="2">
        <v>0.2131</v>
      </c>
      <c r="I42" s="12">
        <v>14900</v>
      </c>
      <c r="J42" s="2">
        <v>0.4623</v>
      </c>
      <c r="K42" s="1">
        <f t="shared" si="0"/>
        <v>21769</v>
      </c>
      <c r="L42" s="2">
        <f t="shared" si="1"/>
        <v>0.6754</v>
      </c>
      <c r="M42" s="1">
        <v>1353</v>
      </c>
      <c r="N42" s="2">
        <v>0.042</v>
      </c>
      <c r="O42" s="2"/>
      <c r="P42" s="2"/>
      <c r="Q42">
        <v>0</v>
      </c>
      <c r="R42" s="2">
        <v>0</v>
      </c>
      <c r="S42" s="16">
        <f t="shared" si="2"/>
        <v>1</v>
      </c>
      <c r="U42">
        <v>1</v>
      </c>
    </row>
    <row r="43" spans="1:21" ht="12.75">
      <c r="A43" t="s">
        <v>51</v>
      </c>
      <c r="B43" s="8" t="s">
        <v>43</v>
      </c>
      <c r="C43" s="8" t="s">
        <v>13</v>
      </c>
      <c r="D43" s="2">
        <v>0.4905</v>
      </c>
      <c r="E43" s="1">
        <v>11829</v>
      </c>
      <c r="F43" s="2">
        <v>0.3016</v>
      </c>
      <c r="G43" s="1">
        <v>4099</v>
      </c>
      <c r="H43" s="2">
        <v>0.1045</v>
      </c>
      <c r="I43" s="12">
        <v>19236</v>
      </c>
      <c r="J43" s="2">
        <v>0.4905</v>
      </c>
      <c r="K43" s="1">
        <f t="shared" si="0"/>
        <v>23335</v>
      </c>
      <c r="L43" s="2">
        <f t="shared" si="1"/>
        <v>0.595</v>
      </c>
      <c r="M43" s="1">
        <v>3421</v>
      </c>
      <c r="N43" s="2">
        <v>0.0872</v>
      </c>
      <c r="O43" s="2"/>
      <c r="P43" s="2"/>
      <c r="Q43">
        <v>635</v>
      </c>
      <c r="R43" s="2">
        <v>0.0162</v>
      </c>
      <c r="S43" s="16">
        <f t="shared" si="2"/>
        <v>1</v>
      </c>
      <c r="U43">
        <v>1</v>
      </c>
    </row>
    <row r="44" spans="1:21" ht="12.75">
      <c r="A44" t="s">
        <v>52</v>
      </c>
      <c r="B44" s="8" t="s">
        <v>43</v>
      </c>
      <c r="C44" s="8" t="s">
        <v>13</v>
      </c>
      <c r="D44" s="2">
        <v>0.338</v>
      </c>
      <c r="E44" s="1">
        <v>11225</v>
      </c>
      <c r="F44" s="2">
        <v>0.3241</v>
      </c>
      <c r="G44" s="1">
        <v>10428</v>
      </c>
      <c r="H44" s="2">
        <v>0.3011</v>
      </c>
      <c r="I44" s="12">
        <v>11708</v>
      </c>
      <c r="J44" s="2">
        <v>0.338</v>
      </c>
      <c r="K44" s="1">
        <f t="shared" si="0"/>
        <v>22136</v>
      </c>
      <c r="L44" s="2">
        <f t="shared" si="1"/>
        <v>0.6391</v>
      </c>
      <c r="M44" s="1">
        <v>1273</v>
      </c>
      <c r="N44" s="2">
        <v>0.0368</v>
      </c>
      <c r="O44" s="2"/>
      <c r="P44" s="2"/>
      <c r="Q44">
        <v>0</v>
      </c>
      <c r="R44" s="2">
        <v>0</v>
      </c>
      <c r="S44" s="16">
        <f t="shared" si="2"/>
        <v>1</v>
      </c>
      <c r="U44">
        <v>1</v>
      </c>
    </row>
    <row r="45" spans="4:18" ht="12.75">
      <c r="D45" s="2"/>
      <c r="E45" s="1"/>
      <c r="F45" s="2"/>
      <c r="G45" s="1"/>
      <c r="H45" s="2"/>
      <c r="I45" s="12"/>
      <c r="J45" s="2"/>
      <c r="K45" s="1"/>
      <c r="L45" s="2"/>
      <c r="M45" s="1"/>
      <c r="N45" s="2"/>
      <c r="O45" s="2"/>
      <c r="P45" s="2"/>
      <c r="R45" s="2"/>
    </row>
    <row r="46" spans="4:18" ht="12.75">
      <c r="D46" s="2"/>
      <c r="E46" s="1"/>
      <c r="F46" s="2"/>
      <c r="G46" s="1"/>
      <c r="H46" s="2"/>
      <c r="I46" s="12"/>
      <c r="J46" s="2"/>
      <c r="K46" s="1"/>
      <c r="L46" s="2"/>
      <c r="M46" s="1"/>
      <c r="N46" s="2"/>
      <c r="O46" s="2"/>
      <c r="P46" s="2"/>
      <c r="R46" s="2"/>
    </row>
    <row r="47" spans="1:22" ht="12.75">
      <c r="A47" s="4" t="s">
        <v>53</v>
      </c>
      <c r="B47" s="8" t="s">
        <v>55</v>
      </c>
      <c r="C47" s="8" t="s">
        <v>54</v>
      </c>
      <c r="D47" s="2">
        <v>0.5239</v>
      </c>
      <c r="E47" s="1">
        <v>19241</v>
      </c>
      <c r="F47" s="2">
        <v>0.4065</v>
      </c>
      <c r="G47" s="1">
        <v>1675</v>
      </c>
      <c r="H47" s="2">
        <v>0.0354</v>
      </c>
      <c r="I47" s="12">
        <v>1014</v>
      </c>
      <c r="J47" s="2">
        <v>0.0214</v>
      </c>
      <c r="K47" s="1">
        <f t="shared" si="0"/>
        <v>2689</v>
      </c>
      <c r="L47" s="2">
        <f t="shared" si="1"/>
        <v>0.0568</v>
      </c>
      <c r="N47" s="2"/>
      <c r="O47" s="1">
        <v>24797</v>
      </c>
      <c r="P47" s="2">
        <v>0.5239</v>
      </c>
      <c r="Q47">
        <v>606</v>
      </c>
      <c r="R47" s="2">
        <v>0.0128</v>
      </c>
      <c r="S47" s="16">
        <f t="shared" si="2"/>
        <v>0</v>
      </c>
      <c r="V47">
        <v>1</v>
      </c>
    </row>
    <row r="48" spans="1:20" ht="12.75">
      <c r="A48" s="4" t="s">
        <v>56</v>
      </c>
      <c r="B48" s="8" t="s">
        <v>55</v>
      </c>
      <c r="C48" s="8" t="s">
        <v>12</v>
      </c>
      <c r="D48" s="2">
        <v>0.5372</v>
      </c>
      <c r="E48" s="1">
        <v>26556</v>
      </c>
      <c r="F48" s="2">
        <v>0.5372</v>
      </c>
      <c r="G48" s="1">
        <v>1699</v>
      </c>
      <c r="H48" s="2">
        <v>0.0344</v>
      </c>
      <c r="I48" s="12">
        <v>2861</v>
      </c>
      <c r="J48" s="2">
        <v>0.0579</v>
      </c>
      <c r="K48" s="1">
        <f t="shared" si="0"/>
        <v>4560</v>
      </c>
      <c r="L48" s="2">
        <f t="shared" si="1"/>
        <v>0.0923</v>
      </c>
      <c r="N48" s="2"/>
      <c r="O48" s="1">
        <v>15936</v>
      </c>
      <c r="P48" s="2">
        <v>0.3224</v>
      </c>
      <c r="Q48" s="1">
        <v>2378</v>
      </c>
      <c r="R48" s="2">
        <v>0.0481</v>
      </c>
      <c r="S48" s="16">
        <f t="shared" si="2"/>
        <v>0</v>
      </c>
      <c r="T48">
        <v>1</v>
      </c>
    </row>
    <row r="49" spans="1:20" ht="12.75">
      <c r="A49" s="4" t="s">
        <v>57</v>
      </c>
      <c r="B49" s="8" t="s">
        <v>55</v>
      </c>
      <c r="C49" s="8" t="s">
        <v>12</v>
      </c>
      <c r="D49" s="2">
        <v>0.4527</v>
      </c>
      <c r="E49" s="1">
        <v>23452</v>
      </c>
      <c r="F49" s="2">
        <v>0.4527</v>
      </c>
      <c r="G49" s="1">
        <v>2038</v>
      </c>
      <c r="H49" s="2">
        <v>0.0393</v>
      </c>
      <c r="I49" s="12">
        <v>2224</v>
      </c>
      <c r="J49" s="2">
        <v>0.0429</v>
      </c>
      <c r="K49" s="1">
        <f t="shared" si="0"/>
        <v>4262</v>
      </c>
      <c r="L49" s="2">
        <f t="shared" si="1"/>
        <v>0.0822</v>
      </c>
      <c r="N49" s="2"/>
      <c r="O49" s="1">
        <v>21807</v>
      </c>
      <c r="P49" s="2">
        <v>0.4209</v>
      </c>
      <c r="Q49" s="1">
        <v>2288</v>
      </c>
      <c r="R49" s="2">
        <v>0.0442</v>
      </c>
      <c r="S49" s="16">
        <f t="shared" si="2"/>
        <v>0</v>
      </c>
      <c r="T49">
        <v>1</v>
      </c>
    </row>
    <row r="50" spans="1:22" ht="12.75">
      <c r="A50" s="4" t="s">
        <v>58</v>
      </c>
      <c r="B50" s="8" t="s">
        <v>55</v>
      </c>
      <c r="C50" s="8" t="s">
        <v>54</v>
      </c>
      <c r="D50" s="2">
        <v>0.4299</v>
      </c>
      <c r="E50" s="1">
        <v>19178</v>
      </c>
      <c r="F50" s="2">
        <v>0.4242</v>
      </c>
      <c r="G50" s="1">
        <v>2597</v>
      </c>
      <c r="H50" s="2">
        <v>0.0574</v>
      </c>
      <c r="I50" s="12">
        <v>1657</v>
      </c>
      <c r="J50" s="2">
        <v>0.0366</v>
      </c>
      <c r="K50" s="1">
        <f t="shared" si="0"/>
        <v>4254</v>
      </c>
      <c r="L50" s="2">
        <f t="shared" si="1"/>
        <v>0.094</v>
      </c>
      <c r="N50" s="2"/>
      <c r="O50" s="1">
        <v>19437</v>
      </c>
      <c r="P50" s="2">
        <v>0.4299</v>
      </c>
      <c r="Q50" s="1">
        <v>2346</v>
      </c>
      <c r="R50" s="2">
        <v>0.0519</v>
      </c>
      <c r="S50" s="16">
        <f t="shared" si="2"/>
        <v>0</v>
      </c>
      <c r="V50">
        <v>1</v>
      </c>
    </row>
    <row r="51" spans="1:20" ht="12.75">
      <c r="A51" s="4" t="s">
        <v>59</v>
      </c>
      <c r="B51" s="8" t="s">
        <v>55</v>
      </c>
      <c r="C51" s="8" t="s">
        <v>12</v>
      </c>
      <c r="D51" s="2">
        <v>0.5596</v>
      </c>
      <c r="E51" s="1">
        <v>25861</v>
      </c>
      <c r="F51" s="2">
        <v>0.5596</v>
      </c>
      <c r="G51" s="1">
        <v>5416</v>
      </c>
      <c r="H51" s="2">
        <v>0.1172</v>
      </c>
      <c r="I51" s="12">
        <v>1631</v>
      </c>
      <c r="J51" s="2">
        <v>0.0353</v>
      </c>
      <c r="K51" s="1">
        <f t="shared" si="0"/>
        <v>7047</v>
      </c>
      <c r="L51" s="2">
        <f t="shared" si="1"/>
        <v>0.1525</v>
      </c>
      <c r="N51" s="2"/>
      <c r="O51" s="1">
        <v>12261</v>
      </c>
      <c r="P51" s="2">
        <v>0.2653</v>
      </c>
      <c r="Q51" s="1">
        <v>1047</v>
      </c>
      <c r="R51" s="2">
        <v>0.0227</v>
      </c>
      <c r="S51" s="16">
        <f t="shared" si="2"/>
        <v>0</v>
      </c>
      <c r="T51">
        <v>1</v>
      </c>
    </row>
    <row r="52" spans="1:20" ht="12.75">
      <c r="A52" s="4" t="s">
        <v>60</v>
      </c>
      <c r="B52" s="8" t="s">
        <v>55</v>
      </c>
      <c r="C52" s="8" t="s">
        <v>12</v>
      </c>
      <c r="D52" s="2">
        <v>0.468</v>
      </c>
      <c r="E52" s="1">
        <v>24918</v>
      </c>
      <c r="F52" s="2">
        <v>0.468</v>
      </c>
      <c r="G52" s="1">
        <v>2129</v>
      </c>
      <c r="H52" s="2">
        <v>0.04</v>
      </c>
      <c r="I52" s="12">
        <v>2291</v>
      </c>
      <c r="J52" s="2">
        <v>0.043</v>
      </c>
      <c r="K52" s="1">
        <f t="shared" si="0"/>
        <v>4420</v>
      </c>
      <c r="L52" s="2">
        <f t="shared" si="1"/>
        <v>0.08299999999999999</v>
      </c>
      <c r="N52" s="2"/>
      <c r="O52" s="1">
        <v>23119</v>
      </c>
      <c r="P52" s="2">
        <v>0.4342</v>
      </c>
      <c r="Q52">
        <v>787</v>
      </c>
      <c r="R52" s="2">
        <v>0.0148</v>
      </c>
      <c r="S52" s="16">
        <f t="shared" si="2"/>
        <v>0</v>
      </c>
      <c r="T52">
        <v>1</v>
      </c>
    </row>
    <row r="53" spans="1:22" ht="12.75">
      <c r="A53" s="4" t="s">
        <v>61</v>
      </c>
      <c r="B53" s="8" t="s">
        <v>55</v>
      </c>
      <c r="C53" s="8" t="s">
        <v>54</v>
      </c>
      <c r="D53" s="2">
        <v>0.3925</v>
      </c>
      <c r="E53" s="1">
        <v>17889</v>
      </c>
      <c r="F53" s="2">
        <v>0.3759</v>
      </c>
      <c r="G53" s="1">
        <v>5469</v>
      </c>
      <c r="H53" s="2">
        <v>0.1149</v>
      </c>
      <c r="I53" s="12">
        <v>2792</v>
      </c>
      <c r="J53" s="2">
        <v>0.0587</v>
      </c>
      <c r="K53" s="1">
        <f t="shared" si="0"/>
        <v>8261</v>
      </c>
      <c r="L53" s="2">
        <f t="shared" si="1"/>
        <v>0.1736</v>
      </c>
      <c r="N53" s="2"/>
      <c r="O53" s="1">
        <v>18679</v>
      </c>
      <c r="P53" s="2">
        <v>0.3925</v>
      </c>
      <c r="Q53" s="1">
        <v>2764</v>
      </c>
      <c r="R53" s="2">
        <v>0.0581</v>
      </c>
      <c r="S53" s="16">
        <f t="shared" si="2"/>
        <v>0</v>
      </c>
      <c r="V53">
        <v>1</v>
      </c>
    </row>
    <row r="54" spans="1:22" ht="12.75">
      <c r="A54" s="4" t="s">
        <v>62</v>
      </c>
      <c r="B54" s="8" t="s">
        <v>55</v>
      </c>
      <c r="C54" s="8" t="s">
        <v>54</v>
      </c>
      <c r="D54" s="2">
        <v>0.4995</v>
      </c>
      <c r="E54" s="1">
        <v>19021</v>
      </c>
      <c r="F54" s="2">
        <v>0.389</v>
      </c>
      <c r="G54" s="1">
        <v>2424</v>
      </c>
      <c r="H54" s="2">
        <v>0.0496</v>
      </c>
      <c r="I54" s="12">
        <v>1641</v>
      </c>
      <c r="J54" s="2">
        <v>0.0336</v>
      </c>
      <c r="K54" s="1">
        <f t="shared" si="0"/>
        <v>4065</v>
      </c>
      <c r="L54" s="2">
        <f t="shared" si="1"/>
        <v>0.0832</v>
      </c>
      <c r="N54" s="2"/>
      <c r="O54" s="1">
        <v>24424</v>
      </c>
      <c r="P54" s="2">
        <v>0.4995</v>
      </c>
      <c r="Q54" s="1">
        <v>1387</v>
      </c>
      <c r="R54" s="2">
        <v>0.0284</v>
      </c>
      <c r="S54" s="16">
        <f t="shared" si="2"/>
        <v>0</v>
      </c>
      <c r="V54">
        <v>1</v>
      </c>
    </row>
    <row r="55" spans="1:20" ht="12.75">
      <c r="A55" s="4" t="s">
        <v>63</v>
      </c>
      <c r="B55" s="8" t="s">
        <v>55</v>
      </c>
      <c r="C55" s="8" t="s">
        <v>12</v>
      </c>
      <c r="D55" s="2">
        <v>0.6138</v>
      </c>
      <c r="E55" s="1">
        <v>26362</v>
      </c>
      <c r="F55" s="2">
        <v>0.6138</v>
      </c>
      <c r="G55" s="1">
        <v>1508</v>
      </c>
      <c r="H55" s="2">
        <v>0.0351</v>
      </c>
      <c r="I55" s="12">
        <v>1446</v>
      </c>
      <c r="J55" s="2">
        <v>0.0337</v>
      </c>
      <c r="K55" s="1">
        <f t="shared" si="0"/>
        <v>2954</v>
      </c>
      <c r="L55" s="2">
        <f t="shared" si="1"/>
        <v>0.0688</v>
      </c>
      <c r="N55" s="2"/>
      <c r="O55" s="1">
        <v>12299</v>
      </c>
      <c r="P55" s="2">
        <v>0.2864</v>
      </c>
      <c r="Q55" s="1">
        <v>1334</v>
      </c>
      <c r="R55" s="2">
        <v>0.0311</v>
      </c>
      <c r="S55" s="16">
        <f t="shared" si="2"/>
        <v>0</v>
      </c>
      <c r="T55">
        <v>1</v>
      </c>
    </row>
    <row r="56" spans="1:20" ht="12.75">
      <c r="A56" s="4" t="s">
        <v>64</v>
      </c>
      <c r="B56" s="8" t="s">
        <v>55</v>
      </c>
      <c r="C56" s="8" t="s">
        <v>12</v>
      </c>
      <c r="D56" s="2">
        <v>0.4958</v>
      </c>
      <c r="E56" s="1">
        <v>20752</v>
      </c>
      <c r="F56" s="2">
        <v>0.4958</v>
      </c>
      <c r="G56" s="1">
        <v>1967</v>
      </c>
      <c r="H56" s="2">
        <v>0.047</v>
      </c>
      <c r="I56" s="12">
        <v>5377</v>
      </c>
      <c r="J56" s="2">
        <v>0.1285</v>
      </c>
      <c r="K56" s="1">
        <f t="shared" si="0"/>
        <v>7344</v>
      </c>
      <c r="L56" s="2">
        <f t="shared" si="1"/>
        <v>0.1755</v>
      </c>
      <c r="N56" s="2"/>
      <c r="O56" s="1">
        <v>13282</v>
      </c>
      <c r="P56" s="2">
        <v>0.3173</v>
      </c>
      <c r="Q56">
        <v>480</v>
      </c>
      <c r="R56" s="2">
        <v>0.0115</v>
      </c>
      <c r="S56" s="16">
        <f t="shared" si="2"/>
        <v>0</v>
      </c>
      <c r="T56">
        <v>1</v>
      </c>
    </row>
    <row r="57" spans="1:20" ht="12.75">
      <c r="A57" s="4" t="s">
        <v>65</v>
      </c>
      <c r="B57" s="8" t="s">
        <v>55</v>
      </c>
      <c r="C57" s="8" t="s">
        <v>12</v>
      </c>
      <c r="D57" s="2">
        <v>0.5239</v>
      </c>
      <c r="E57" s="1">
        <v>26138</v>
      </c>
      <c r="F57" s="2">
        <v>0.5239</v>
      </c>
      <c r="G57" s="1">
        <v>2901</v>
      </c>
      <c r="H57" s="2">
        <v>0.0581</v>
      </c>
      <c r="I57" s="12">
        <v>2760</v>
      </c>
      <c r="J57" s="2">
        <v>0.0553</v>
      </c>
      <c r="K57" s="1">
        <f t="shared" si="0"/>
        <v>5661</v>
      </c>
      <c r="L57" s="2">
        <f t="shared" si="1"/>
        <v>0.1134</v>
      </c>
      <c r="N57" s="2"/>
      <c r="O57" s="1">
        <v>16555</v>
      </c>
      <c r="P57" s="2">
        <v>0.3318</v>
      </c>
      <c r="Q57" s="1">
        <v>1541</v>
      </c>
      <c r="R57" s="2">
        <v>0.0309</v>
      </c>
      <c r="S57" s="16">
        <f t="shared" si="2"/>
        <v>0</v>
      </c>
      <c r="T57">
        <v>1</v>
      </c>
    </row>
    <row r="58" spans="1:22" ht="12.75">
      <c r="A58" s="4" t="s">
        <v>66</v>
      </c>
      <c r="B58" s="8" t="s">
        <v>55</v>
      </c>
      <c r="C58" s="8" t="s">
        <v>54</v>
      </c>
      <c r="D58" s="2">
        <v>0.5015</v>
      </c>
      <c r="E58" s="1">
        <v>17048</v>
      </c>
      <c r="F58" s="2">
        <v>0.3308</v>
      </c>
      <c r="G58" s="1">
        <v>2740</v>
      </c>
      <c r="H58" s="2">
        <v>0.0532</v>
      </c>
      <c r="I58" s="12">
        <v>3416</v>
      </c>
      <c r="J58" s="2">
        <v>0.0663</v>
      </c>
      <c r="K58" s="1">
        <f t="shared" si="0"/>
        <v>6156</v>
      </c>
      <c r="L58" s="2">
        <f t="shared" si="1"/>
        <v>0.1195</v>
      </c>
      <c r="N58" s="2"/>
      <c r="O58" s="1">
        <v>25848</v>
      </c>
      <c r="P58" s="2">
        <v>0.5015</v>
      </c>
      <c r="Q58" s="1">
        <v>2488</v>
      </c>
      <c r="R58" s="2">
        <v>0.0483</v>
      </c>
      <c r="S58" s="16">
        <f t="shared" si="2"/>
        <v>0</v>
      </c>
      <c r="V58">
        <v>1</v>
      </c>
    </row>
    <row r="59" spans="1:22" ht="12.75">
      <c r="A59" s="4" t="s">
        <v>67</v>
      </c>
      <c r="B59" s="8" t="s">
        <v>55</v>
      </c>
      <c r="C59" s="8" t="s">
        <v>54</v>
      </c>
      <c r="D59" s="2">
        <v>0.383</v>
      </c>
      <c r="E59" s="1">
        <v>18118</v>
      </c>
      <c r="F59" s="2">
        <v>0.3718</v>
      </c>
      <c r="G59" s="1">
        <v>7492</v>
      </c>
      <c r="H59" s="2">
        <v>0.1537</v>
      </c>
      <c r="I59" s="12">
        <v>2706</v>
      </c>
      <c r="J59" s="2">
        <v>0.0555</v>
      </c>
      <c r="K59" s="1">
        <f t="shared" si="0"/>
        <v>10198</v>
      </c>
      <c r="L59" s="2">
        <f t="shared" si="1"/>
        <v>0.2092</v>
      </c>
      <c r="N59" s="2"/>
      <c r="O59" s="1">
        <v>18665</v>
      </c>
      <c r="P59" s="2">
        <v>0.383</v>
      </c>
      <c r="Q59" s="1">
        <v>1752</v>
      </c>
      <c r="R59" s="2">
        <v>0.036</v>
      </c>
      <c r="S59" s="16">
        <f t="shared" si="2"/>
        <v>0</v>
      </c>
      <c r="V59">
        <v>1</v>
      </c>
    </row>
    <row r="60" spans="1:22" ht="12.75">
      <c r="A60" s="4" t="s">
        <v>68</v>
      </c>
      <c r="B60" s="8" t="s">
        <v>55</v>
      </c>
      <c r="C60" s="8" t="s">
        <v>54</v>
      </c>
      <c r="D60" s="2">
        <v>0.5091</v>
      </c>
      <c r="E60" s="1">
        <v>14858</v>
      </c>
      <c r="F60" s="2">
        <v>0.3403</v>
      </c>
      <c r="G60" s="1">
        <v>3328</v>
      </c>
      <c r="H60" s="2">
        <v>0.0762</v>
      </c>
      <c r="I60" s="12">
        <v>1809</v>
      </c>
      <c r="J60" s="2">
        <v>0.0414</v>
      </c>
      <c r="K60" s="1">
        <f t="shared" si="0"/>
        <v>5137</v>
      </c>
      <c r="L60" s="2">
        <f t="shared" si="1"/>
        <v>0.11760000000000001</v>
      </c>
      <c r="N60" s="2"/>
      <c r="O60" s="1">
        <v>22231</v>
      </c>
      <c r="P60" s="2">
        <v>0.5091</v>
      </c>
      <c r="Q60" s="1">
        <v>1440</v>
      </c>
      <c r="R60" s="2">
        <v>0.033</v>
      </c>
      <c r="S60" s="16">
        <f t="shared" si="2"/>
        <v>0</v>
      </c>
      <c r="V60">
        <v>1</v>
      </c>
    </row>
    <row r="61" spans="1:22" ht="12.75">
      <c r="A61" s="4" t="s">
        <v>69</v>
      </c>
      <c r="B61" s="8" t="s">
        <v>55</v>
      </c>
      <c r="C61" s="8" t="s">
        <v>54</v>
      </c>
      <c r="D61" s="2">
        <v>0.4722</v>
      </c>
      <c r="E61" s="1">
        <v>20528</v>
      </c>
      <c r="F61" s="2">
        <v>0.4112</v>
      </c>
      <c r="G61" s="1">
        <v>2699</v>
      </c>
      <c r="H61" s="2">
        <v>0.0541</v>
      </c>
      <c r="I61" s="12">
        <v>1857</v>
      </c>
      <c r="J61" s="2">
        <v>0.0372</v>
      </c>
      <c r="K61" s="1">
        <f t="shared" si="0"/>
        <v>4556</v>
      </c>
      <c r="L61" s="2">
        <f t="shared" si="1"/>
        <v>0.09129999999999999</v>
      </c>
      <c r="N61" s="2"/>
      <c r="O61" s="1">
        <v>23573</v>
      </c>
      <c r="P61" s="2">
        <v>0.4722</v>
      </c>
      <c r="Q61" s="1">
        <v>1265</v>
      </c>
      <c r="R61" s="2">
        <v>0.0253</v>
      </c>
      <c r="S61" s="16">
        <f t="shared" si="2"/>
        <v>0</v>
      </c>
      <c r="V61">
        <v>1</v>
      </c>
    </row>
    <row r="62" spans="1:20" ht="12.75">
      <c r="A62" s="4" t="s">
        <v>70</v>
      </c>
      <c r="B62" s="8" t="s">
        <v>55</v>
      </c>
      <c r="C62" s="8" t="s">
        <v>12</v>
      </c>
      <c r="D62" s="2">
        <v>0.4518</v>
      </c>
      <c r="E62" s="1">
        <v>22004</v>
      </c>
      <c r="F62" s="2">
        <v>0.4518</v>
      </c>
      <c r="G62" s="1">
        <v>2617</v>
      </c>
      <c r="H62" s="2">
        <v>0.0537</v>
      </c>
      <c r="I62" s="12">
        <v>0</v>
      </c>
      <c r="J62" s="2">
        <v>0</v>
      </c>
      <c r="K62" s="1">
        <f t="shared" si="0"/>
        <v>2617</v>
      </c>
      <c r="L62" s="2">
        <f t="shared" si="1"/>
        <v>0.0537</v>
      </c>
      <c r="M62">
        <v>870</v>
      </c>
      <c r="N62" s="2">
        <v>0.0179</v>
      </c>
      <c r="O62" s="1">
        <v>19172</v>
      </c>
      <c r="P62" s="2">
        <v>0.3936</v>
      </c>
      <c r="Q62" s="1">
        <v>4041</v>
      </c>
      <c r="R62" s="2">
        <v>0.083</v>
      </c>
      <c r="S62" s="16">
        <f t="shared" si="2"/>
        <v>0</v>
      </c>
      <c r="T62">
        <v>1</v>
      </c>
    </row>
    <row r="63" spans="1:20" ht="12.75">
      <c r="A63" s="4" t="s">
        <v>71</v>
      </c>
      <c r="B63" s="8" t="s">
        <v>55</v>
      </c>
      <c r="C63" s="8" t="s">
        <v>12</v>
      </c>
      <c r="D63" s="2">
        <v>0.4654</v>
      </c>
      <c r="E63" s="1">
        <v>20105</v>
      </c>
      <c r="F63" s="2">
        <v>0.4654</v>
      </c>
      <c r="G63" s="1">
        <v>2297</v>
      </c>
      <c r="H63" s="2">
        <v>0.0532</v>
      </c>
      <c r="I63" s="12">
        <v>2924</v>
      </c>
      <c r="J63" s="2">
        <v>0.0677</v>
      </c>
      <c r="K63" s="1">
        <f t="shared" si="0"/>
        <v>5221</v>
      </c>
      <c r="L63" s="2">
        <f t="shared" si="1"/>
        <v>0.1209</v>
      </c>
      <c r="N63" s="2"/>
      <c r="O63" s="1">
        <v>16629</v>
      </c>
      <c r="P63" s="2">
        <v>0.3849</v>
      </c>
      <c r="Q63" s="1">
        <v>1244</v>
      </c>
      <c r="R63" s="2">
        <v>0.0288</v>
      </c>
      <c r="S63" s="16">
        <f t="shared" si="2"/>
        <v>0</v>
      </c>
      <c r="T63">
        <v>1</v>
      </c>
    </row>
    <row r="64" spans="1:22" ht="12.75">
      <c r="A64" s="4" t="s">
        <v>72</v>
      </c>
      <c r="B64" s="8" t="s">
        <v>55</v>
      </c>
      <c r="C64" s="8" t="s">
        <v>54</v>
      </c>
      <c r="D64" s="2">
        <v>0.4547</v>
      </c>
      <c r="E64" s="1">
        <v>13857</v>
      </c>
      <c r="F64" s="2">
        <v>0.3383</v>
      </c>
      <c r="G64" s="1">
        <v>1592</v>
      </c>
      <c r="H64" s="2">
        <v>0.0389</v>
      </c>
      <c r="I64" s="12">
        <v>6469</v>
      </c>
      <c r="J64" s="2">
        <v>0.1579</v>
      </c>
      <c r="K64" s="1">
        <f t="shared" si="0"/>
        <v>8061</v>
      </c>
      <c r="L64" s="2">
        <f t="shared" si="1"/>
        <v>0.1968</v>
      </c>
      <c r="N64" s="2"/>
      <c r="O64" s="1">
        <v>18624</v>
      </c>
      <c r="P64" s="2">
        <v>0.4547</v>
      </c>
      <c r="Q64">
        <v>416</v>
      </c>
      <c r="R64" s="2">
        <v>0.0102</v>
      </c>
      <c r="S64" s="16">
        <f t="shared" si="2"/>
        <v>0</v>
      </c>
      <c r="V64">
        <v>1</v>
      </c>
    </row>
    <row r="65" spans="1:20" ht="12.75">
      <c r="A65" s="4" t="s">
        <v>73</v>
      </c>
      <c r="B65" s="8" t="s">
        <v>55</v>
      </c>
      <c r="C65" s="8" t="s">
        <v>12</v>
      </c>
      <c r="D65" s="2">
        <v>0.528</v>
      </c>
      <c r="E65" s="1">
        <v>22302</v>
      </c>
      <c r="F65" s="2">
        <v>0.528</v>
      </c>
      <c r="G65">
        <v>741</v>
      </c>
      <c r="H65" s="2">
        <v>0.0175</v>
      </c>
      <c r="I65" s="12">
        <v>0</v>
      </c>
      <c r="J65" s="2">
        <v>0</v>
      </c>
      <c r="K65" s="1">
        <f t="shared" si="0"/>
        <v>741</v>
      </c>
      <c r="L65" s="2">
        <f t="shared" si="1"/>
        <v>0.0175</v>
      </c>
      <c r="M65">
        <v>827</v>
      </c>
      <c r="N65" s="2">
        <v>0.0196</v>
      </c>
      <c r="O65" s="1">
        <v>17981</v>
      </c>
      <c r="P65" s="2">
        <v>0.4257</v>
      </c>
      <c r="Q65">
        <v>388</v>
      </c>
      <c r="R65" s="2">
        <v>0.0092</v>
      </c>
      <c r="S65" s="16">
        <f t="shared" si="2"/>
        <v>0</v>
      </c>
      <c r="T65">
        <v>1</v>
      </c>
    </row>
    <row r="66" spans="1:20" ht="12.75">
      <c r="A66" s="4" t="s">
        <v>74</v>
      </c>
      <c r="B66" s="8" t="s">
        <v>55</v>
      </c>
      <c r="C66" s="8" t="s">
        <v>12</v>
      </c>
      <c r="D66" s="2">
        <v>0.5122</v>
      </c>
      <c r="E66" s="1">
        <v>21091</v>
      </c>
      <c r="F66" s="2">
        <v>0.5122</v>
      </c>
      <c r="G66" s="1">
        <v>3997</v>
      </c>
      <c r="H66" s="2">
        <v>0.0971</v>
      </c>
      <c r="I66" s="12">
        <v>3127</v>
      </c>
      <c r="J66" s="2">
        <v>0.0759</v>
      </c>
      <c r="K66" s="1">
        <f t="shared" si="0"/>
        <v>7124</v>
      </c>
      <c r="L66" s="2">
        <f t="shared" si="1"/>
        <v>0.173</v>
      </c>
      <c r="N66" s="2"/>
      <c r="O66" s="1">
        <v>10469</v>
      </c>
      <c r="P66" s="2">
        <v>0.2543</v>
      </c>
      <c r="Q66" s="1">
        <v>2491</v>
      </c>
      <c r="R66" s="2">
        <v>0.0605</v>
      </c>
      <c r="S66" s="16">
        <f t="shared" si="2"/>
        <v>0</v>
      </c>
      <c r="T66">
        <v>1</v>
      </c>
    </row>
    <row r="67" spans="1:22" ht="12.75">
      <c r="A67" s="4" t="s">
        <v>75</v>
      </c>
      <c r="B67" s="8" t="s">
        <v>55</v>
      </c>
      <c r="C67" s="8" t="s">
        <v>54</v>
      </c>
      <c r="D67" s="2">
        <v>0.5052</v>
      </c>
      <c r="E67" s="1">
        <v>15459</v>
      </c>
      <c r="F67" s="2">
        <v>0.3569</v>
      </c>
      <c r="G67" s="1">
        <v>1455</v>
      </c>
      <c r="H67" s="2">
        <v>0.0336</v>
      </c>
      <c r="I67" s="12">
        <v>1745</v>
      </c>
      <c r="J67" s="2">
        <v>0.0403</v>
      </c>
      <c r="K67" s="1">
        <f t="shared" si="0"/>
        <v>3200</v>
      </c>
      <c r="L67" s="2">
        <f t="shared" si="1"/>
        <v>0.0739</v>
      </c>
      <c r="N67" s="2"/>
      <c r="O67" s="1">
        <v>21884</v>
      </c>
      <c r="P67" s="2">
        <v>0.5052</v>
      </c>
      <c r="Q67" s="1">
        <v>2775</v>
      </c>
      <c r="R67" s="2">
        <v>0.0641</v>
      </c>
      <c r="S67" s="16">
        <f t="shared" si="2"/>
        <v>0</v>
      </c>
      <c r="V67">
        <v>1</v>
      </c>
    </row>
    <row r="68" spans="1:20" ht="12.75">
      <c r="A68" s="4" t="s">
        <v>76</v>
      </c>
      <c r="B68" s="8" t="s">
        <v>55</v>
      </c>
      <c r="C68" s="8" t="s">
        <v>12</v>
      </c>
      <c r="D68" s="2">
        <v>0.5781</v>
      </c>
      <c r="E68" s="1">
        <v>28973</v>
      </c>
      <c r="F68" s="2">
        <v>0.5781</v>
      </c>
      <c r="G68" s="1">
        <v>2070</v>
      </c>
      <c r="H68" s="2">
        <v>0.0413</v>
      </c>
      <c r="I68" s="12">
        <v>2097</v>
      </c>
      <c r="J68" s="2">
        <v>0.0418</v>
      </c>
      <c r="K68" s="1">
        <f t="shared" si="0"/>
        <v>4167</v>
      </c>
      <c r="L68" s="2">
        <f t="shared" si="1"/>
        <v>0.08310000000000001</v>
      </c>
      <c r="N68" s="2"/>
      <c r="O68" s="1">
        <v>15221</v>
      </c>
      <c r="P68" s="2">
        <v>0.3037</v>
      </c>
      <c r="Q68" s="1">
        <v>1760</v>
      </c>
      <c r="R68" s="2">
        <v>0.0351</v>
      </c>
      <c r="S68" s="16">
        <f t="shared" si="2"/>
        <v>0</v>
      </c>
      <c r="T68">
        <v>1</v>
      </c>
    </row>
    <row r="69" spans="1:20" ht="12.75">
      <c r="A69" s="4" t="s">
        <v>77</v>
      </c>
      <c r="B69" s="8" t="s">
        <v>55</v>
      </c>
      <c r="C69" s="8" t="s">
        <v>12</v>
      </c>
      <c r="D69" s="2">
        <v>0.5125</v>
      </c>
      <c r="E69" s="1">
        <v>21922</v>
      </c>
      <c r="F69" s="2">
        <v>0.5125</v>
      </c>
      <c r="G69" s="1">
        <v>3591</v>
      </c>
      <c r="H69" s="2">
        <v>0.084</v>
      </c>
      <c r="I69" s="12">
        <v>4131</v>
      </c>
      <c r="J69" s="2">
        <v>0.0966</v>
      </c>
      <c r="K69" s="1">
        <f t="shared" si="0"/>
        <v>7722</v>
      </c>
      <c r="L69" s="2">
        <f t="shared" si="1"/>
        <v>0.1806</v>
      </c>
      <c r="N69" s="2"/>
      <c r="O69" s="1">
        <v>9895</v>
      </c>
      <c r="P69" s="2">
        <v>0.2313</v>
      </c>
      <c r="Q69" s="1">
        <v>3234</v>
      </c>
      <c r="R69" s="2">
        <v>0.0756</v>
      </c>
      <c r="S69" s="16">
        <f t="shared" si="2"/>
        <v>0</v>
      </c>
      <c r="T69">
        <v>1</v>
      </c>
    </row>
    <row r="70" spans="1:20" ht="12.75">
      <c r="A70" s="4" t="s">
        <v>78</v>
      </c>
      <c r="B70" s="8" t="s">
        <v>55</v>
      </c>
      <c r="C70" s="8" t="s">
        <v>12</v>
      </c>
      <c r="D70" s="2">
        <v>0.5162</v>
      </c>
      <c r="E70" s="1">
        <v>22864</v>
      </c>
      <c r="F70" s="2">
        <v>0.5162</v>
      </c>
      <c r="G70" s="1">
        <v>2248</v>
      </c>
      <c r="H70" s="2">
        <v>0.0507</v>
      </c>
      <c r="I70" s="12">
        <v>2949</v>
      </c>
      <c r="J70" s="2">
        <v>0.0666</v>
      </c>
      <c r="K70" s="1">
        <f t="shared" si="0"/>
        <v>5197</v>
      </c>
      <c r="L70" s="2">
        <f t="shared" si="1"/>
        <v>0.11730000000000002</v>
      </c>
      <c r="N70" s="2"/>
      <c r="O70" s="1">
        <v>12673</v>
      </c>
      <c r="P70" s="2">
        <v>0.2861</v>
      </c>
      <c r="Q70" s="1">
        <v>3562</v>
      </c>
      <c r="R70" s="2">
        <v>0.0804</v>
      </c>
      <c r="S70" s="16">
        <f t="shared" si="2"/>
        <v>0</v>
      </c>
      <c r="T70">
        <v>1</v>
      </c>
    </row>
    <row r="71" spans="1:22" ht="12.75">
      <c r="A71" s="4" t="s">
        <v>79</v>
      </c>
      <c r="B71" s="8" t="s">
        <v>55</v>
      </c>
      <c r="C71" s="8" t="s">
        <v>54</v>
      </c>
      <c r="D71" s="2">
        <v>0.5157</v>
      </c>
      <c r="E71" s="1">
        <v>15503</v>
      </c>
      <c r="F71" s="2">
        <v>0.3428</v>
      </c>
      <c r="G71" s="1">
        <v>2295</v>
      </c>
      <c r="H71" s="2">
        <v>0.0507</v>
      </c>
      <c r="I71" s="12">
        <v>2273</v>
      </c>
      <c r="J71" s="2">
        <v>0.0503</v>
      </c>
      <c r="K71" s="1">
        <f t="shared" si="0"/>
        <v>4568</v>
      </c>
      <c r="L71" s="2">
        <f t="shared" si="1"/>
        <v>0.101</v>
      </c>
      <c r="N71" s="2"/>
      <c r="O71" s="1">
        <v>23325</v>
      </c>
      <c r="P71" s="2">
        <v>0.5157</v>
      </c>
      <c r="Q71" s="1">
        <v>1830</v>
      </c>
      <c r="R71" s="2">
        <v>0.0405</v>
      </c>
      <c r="S71" s="16">
        <f t="shared" si="2"/>
        <v>0</v>
      </c>
      <c r="V71">
        <v>1</v>
      </c>
    </row>
    <row r="72" spans="1:22" ht="12.75">
      <c r="A72" s="4" t="s">
        <v>80</v>
      </c>
      <c r="B72" s="8" t="s">
        <v>55</v>
      </c>
      <c r="C72" s="8" t="s">
        <v>54</v>
      </c>
      <c r="D72" s="2">
        <v>0.5652</v>
      </c>
      <c r="E72" s="1">
        <v>14237</v>
      </c>
      <c r="F72" s="2">
        <v>0.309</v>
      </c>
      <c r="G72" s="1">
        <v>3804</v>
      </c>
      <c r="H72" s="2">
        <v>0.0826</v>
      </c>
      <c r="I72" s="12"/>
      <c r="J72" s="2"/>
      <c r="K72" s="1">
        <f t="shared" si="0"/>
        <v>3804</v>
      </c>
      <c r="L72" s="2">
        <f t="shared" si="1"/>
        <v>0.0826</v>
      </c>
      <c r="M72" s="1">
        <v>1255</v>
      </c>
      <c r="N72" s="2">
        <v>0.0272</v>
      </c>
      <c r="O72" s="1">
        <v>26046</v>
      </c>
      <c r="P72" s="2">
        <v>0.5652</v>
      </c>
      <c r="Q72">
        <v>739</v>
      </c>
      <c r="R72" s="2">
        <v>0.016</v>
      </c>
      <c r="S72" s="16">
        <f t="shared" si="2"/>
        <v>0</v>
      </c>
      <c r="V72">
        <v>1</v>
      </c>
    </row>
    <row r="73" spans="1:20" ht="12.75">
      <c r="A73" s="4" t="s">
        <v>81</v>
      </c>
      <c r="B73" s="8" t="s">
        <v>55</v>
      </c>
      <c r="C73" s="8" t="s">
        <v>12</v>
      </c>
      <c r="D73" s="2">
        <v>0.74</v>
      </c>
      <c r="E73" s="1">
        <v>38915</v>
      </c>
      <c r="F73" s="2">
        <v>0.74</v>
      </c>
      <c r="G73" s="1">
        <v>3849</v>
      </c>
      <c r="H73" s="2">
        <v>0.0732</v>
      </c>
      <c r="I73" s="12">
        <v>3913</v>
      </c>
      <c r="J73" s="2">
        <v>0.0744</v>
      </c>
      <c r="K73" s="1">
        <f t="shared" si="0"/>
        <v>7762</v>
      </c>
      <c r="L73" s="2">
        <f t="shared" si="1"/>
        <v>0.1476</v>
      </c>
      <c r="N73" s="2"/>
      <c r="O73" s="1">
        <v>3615</v>
      </c>
      <c r="P73" s="2">
        <v>0.0687</v>
      </c>
      <c r="Q73" s="1">
        <v>2297</v>
      </c>
      <c r="R73" s="2">
        <v>0.0437</v>
      </c>
      <c r="S73" s="16">
        <f t="shared" si="2"/>
        <v>0</v>
      </c>
      <c r="T73">
        <v>1</v>
      </c>
    </row>
    <row r="74" spans="1:22" ht="12.75">
      <c r="A74" s="4" t="s">
        <v>82</v>
      </c>
      <c r="B74" s="8" t="s">
        <v>55</v>
      </c>
      <c r="C74" s="8" t="s">
        <v>54</v>
      </c>
      <c r="D74" s="2">
        <v>0.5312</v>
      </c>
      <c r="E74" s="1">
        <v>15632</v>
      </c>
      <c r="F74" s="2">
        <v>0.3272</v>
      </c>
      <c r="G74" s="1">
        <v>1699</v>
      </c>
      <c r="H74" s="2">
        <v>0.0356</v>
      </c>
      <c r="I74" s="12">
        <v>0</v>
      </c>
      <c r="J74" s="2">
        <v>0</v>
      </c>
      <c r="K74" s="1">
        <f t="shared" si="0"/>
        <v>1699</v>
      </c>
      <c r="L74" s="2">
        <f t="shared" si="1"/>
        <v>0.0356</v>
      </c>
      <c r="N74" s="2"/>
      <c r="O74" s="1">
        <v>25380</v>
      </c>
      <c r="P74" s="2">
        <v>0.5312</v>
      </c>
      <c r="Q74" s="1">
        <v>5066</v>
      </c>
      <c r="R74" s="2">
        <v>0.106</v>
      </c>
      <c r="S74" s="16">
        <f t="shared" si="2"/>
        <v>0</v>
      </c>
      <c r="V74">
        <v>1</v>
      </c>
    </row>
    <row r="75" spans="1:20" ht="12.75">
      <c r="A75" s="4" t="s">
        <v>84</v>
      </c>
      <c r="B75" s="8" t="s">
        <v>55</v>
      </c>
      <c r="C75" s="8" t="s">
        <v>12</v>
      </c>
      <c r="D75" s="2">
        <v>0.6568</v>
      </c>
      <c r="E75" s="1">
        <v>31692</v>
      </c>
      <c r="F75" s="2">
        <v>0.6568</v>
      </c>
      <c r="G75" s="1">
        <v>1784</v>
      </c>
      <c r="H75" s="2">
        <v>0.037</v>
      </c>
      <c r="I75" s="12">
        <v>1103</v>
      </c>
      <c r="J75" s="2">
        <v>0.0229</v>
      </c>
      <c r="K75" s="1">
        <f t="shared" si="0"/>
        <v>2887</v>
      </c>
      <c r="L75" s="2">
        <f t="shared" si="1"/>
        <v>0.059899999999999995</v>
      </c>
      <c r="N75" s="2"/>
      <c r="O75" s="1">
        <v>11708</v>
      </c>
      <c r="P75" s="2">
        <v>0.2426</v>
      </c>
      <c r="Q75" s="1">
        <v>1966</v>
      </c>
      <c r="R75" s="2">
        <v>0.0407</v>
      </c>
      <c r="S75" s="16">
        <f t="shared" si="2"/>
        <v>0</v>
      </c>
      <c r="T75">
        <v>1</v>
      </c>
    </row>
    <row r="76" spans="1:22" ht="12.75">
      <c r="A76" s="4" t="s">
        <v>85</v>
      </c>
      <c r="B76" s="8" t="s">
        <v>55</v>
      </c>
      <c r="C76" s="8" t="s">
        <v>54</v>
      </c>
      <c r="D76" s="2">
        <v>0.5013</v>
      </c>
      <c r="E76" s="1">
        <v>16592</v>
      </c>
      <c r="F76" s="2">
        <v>0.3839</v>
      </c>
      <c r="G76" s="1">
        <v>1671</v>
      </c>
      <c r="H76" s="2">
        <v>0.0387</v>
      </c>
      <c r="I76" s="12">
        <v>2013</v>
      </c>
      <c r="J76" s="2">
        <v>0.0466</v>
      </c>
      <c r="K76" s="1">
        <f t="shared" si="0"/>
        <v>3684</v>
      </c>
      <c r="L76" s="2">
        <f t="shared" si="1"/>
        <v>0.0853</v>
      </c>
      <c r="N76" s="2"/>
      <c r="O76" s="1">
        <v>21666</v>
      </c>
      <c r="P76" s="2">
        <v>0.5013</v>
      </c>
      <c r="Q76" s="1">
        <v>1279</v>
      </c>
      <c r="R76" s="2">
        <v>0.0296</v>
      </c>
      <c r="S76" s="16">
        <f t="shared" si="2"/>
        <v>0</v>
      </c>
      <c r="V76">
        <v>1</v>
      </c>
    </row>
    <row r="77" spans="1:22" ht="12.75">
      <c r="A77" s="4" t="s">
        <v>86</v>
      </c>
      <c r="B77" s="8" t="s">
        <v>55</v>
      </c>
      <c r="C77" s="8" t="s">
        <v>54</v>
      </c>
      <c r="D77" s="2">
        <v>0.5193</v>
      </c>
      <c r="E77" s="1">
        <v>11439</v>
      </c>
      <c r="F77" s="2">
        <v>0.2563</v>
      </c>
      <c r="G77" s="2"/>
      <c r="H77" s="2"/>
      <c r="I77" s="12"/>
      <c r="J77" s="2"/>
      <c r="K77" s="1">
        <f t="shared" si="0"/>
        <v>0</v>
      </c>
      <c r="L77" s="2">
        <f t="shared" si="1"/>
        <v>0</v>
      </c>
      <c r="M77" s="1">
        <v>2254</v>
      </c>
      <c r="N77" s="2">
        <v>0.0505</v>
      </c>
      <c r="O77" s="1">
        <v>23174</v>
      </c>
      <c r="P77" s="2">
        <v>0.5193</v>
      </c>
      <c r="Q77" s="1">
        <v>7760</v>
      </c>
      <c r="R77" s="2">
        <v>0.1738</v>
      </c>
      <c r="S77" s="16">
        <f t="shared" si="2"/>
        <v>0</v>
      </c>
      <c r="V77">
        <v>1</v>
      </c>
    </row>
    <row r="78" spans="1:20" ht="12.75">
      <c r="A78" s="4" t="s">
        <v>87</v>
      </c>
      <c r="B78" s="8" t="s">
        <v>55</v>
      </c>
      <c r="C78" s="8" t="s">
        <v>12</v>
      </c>
      <c r="D78" s="2">
        <v>0.4474</v>
      </c>
      <c r="E78" s="1">
        <v>21858</v>
      </c>
      <c r="F78" s="2">
        <v>0.4474</v>
      </c>
      <c r="G78" s="1">
        <v>2212</v>
      </c>
      <c r="H78" s="2">
        <v>0.0453</v>
      </c>
      <c r="I78" s="12">
        <v>2497</v>
      </c>
      <c r="J78" s="2">
        <v>0.0511</v>
      </c>
      <c r="K78" s="1">
        <f t="shared" si="0"/>
        <v>4709</v>
      </c>
      <c r="L78" s="2">
        <f t="shared" si="1"/>
        <v>0.0964</v>
      </c>
      <c r="N78" s="2"/>
      <c r="O78" s="1">
        <v>20458</v>
      </c>
      <c r="P78" s="2">
        <v>0.4188</v>
      </c>
      <c r="Q78" s="1">
        <v>1828</v>
      </c>
      <c r="R78" s="2">
        <v>0.0374</v>
      </c>
      <c r="S78" s="16">
        <f t="shared" si="2"/>
        <v>0</v>
      </c>
      <c r="T78">
        <v>1</v>
      </c>
    </row>
    <row r="79" spans="1:20" ht="12.75">
      <c r="A79" s="4" t="s">
        <v>88</v>
      </c>
      <c r="B79" s="8" t="s">
        <v>55</v>
      </c>
      <c r="C79" s="8" t="s">
        <v>12</v>
      </c>
      <c r="D79" s="2">
        <v>0.5352</v>
      </c>
      <c r="E79" s="1">
        <v>26523</v>
      </c>
      <c r="F79" s="2">
        <v>0.5352</v>
      </c>
      <c r="G79" s="1">
        <v>4018</v>
      </c>
      <c r="H79" s="2">
        <v>0.0811</v>
      </c>
      <c r="I79" s="12">
        <v>2901</v>
      </c>
      <c r="J79" s="2">
        <v>0.0585</v>
      </c>
      <c r="K79" s="1">
        <f aca="true" t="shared" si="3" ref="K79:K144">I79+G79</f>
        <v>6919</v>
      </c>
      <c r="L79" s="2">
        <f aca="true" t="shared" si="4" ref="L79:L144">J79+H79</f>
        <v>0.1396</v>
      </c>
      <c r="N79" s="2"/>
      <c r="O79" s="1">
        <v>14600</v>
      </c>
      <c r="P79" s="2">
        <v>0.2946</v>
      </c>
      <c r="Q79" s="1">
        <v>1519</v>
      </c>
      <c r="R79" s="2">
        <v>0.0306</v>
      </c>
      <c r="S79" s="16">
        <f aca="true" t="shared" si="5" ref="S79:S144">IF(D79&lt;L79,1,0)</f>
        <v>0</v>
      </c>
      <c r="T79">
        <v>1</v>
      </c>
    </row>
    <row r="80" spans="1:22" ht="12.75">
      <c r="A80" s="4" t="s">
        <v>89</v>
      </c>
      <c r="B80" s="8" t="s">
        <v>55</v>
      </c>
      <c r="C80" s="8" t="s">
        <v>54</v>
      </c>
      <c r="D80" s="2">
        <v>0.407</v>
      </c>
      <c r="E80" s="1">
        <v>20166</v>
      </c>
      <c r="F80" s="2">
        <v>0.3936</v>
      </c>
      <c r="G80" s="1">
        <v>6480</v>
      </c>
      <c r="H80" s="2">
        <v>0.1265</v>
      </c>
      <c r="I80" s="12">
        <v>2828</v>
      </c>
      <c r="J80" s="2">
        <v>0.0552</v>
      </c>
      <c r="K80" s="1">
        <f t="shared" si="3"/>
        <v>9308</v>
      </c>
      <c r="L80" s="2">
        <f t="shared" si="4"/>
        <v>0.1817</v>
      </c>
      <c r="N80" s="2"/>
      <c r="O80" s="1">
        <v>20855</v>
      </c>
      <c r="P80" s="2">
        <v>0.407</v>
      </c>
      <c r="Q80">
        <v>911</v>
      </c>
      <c r="R80" s="2">
        <v>0.0178</v>
      </c>
      <c r="S80" s="16">
        <f t="shared" si="5"/>
        <v>0</v>
      </c>
      <c r="V80">
        <v>1</v>
      </c>
    </row>
    <row r="81" spans="1:22" ht="12.75">
      <c r="A81" s="4" t="s">
        <v>90</v>
      </c>
      <c r="B81" s="8" t="s">
        <v>55</v>
      </c>
      <c r="C81" s="8" t="s">
        <v>54</v>
      </c>
      <c r="D81" s="2">
        <v>0.5042</v>
      </c>
      <c r="E81" s="1">
        <v>14961</v>
      </c>
      <c r="F81" s="2">
        <v>0.3266</v>
      </c>
      <c r="G81" s="1">
        <v>2480</v>
      </c>
      <c r="H81" s="2">
        <v>0.0541</v>
      </c>
      <c r="I81" s="12">
        <v>3072</v>
      </c>
      <c r="J81" s="2">
        <v>0.0671</v>
      </c>
      <c r="K81" s="1">
        <f t="shared" si="3"/>
        <v>5552</v>
      </c>
      <c r="L81" s="2">
        <f t="shared" si="4"/>
        <v>0.1212</v>
      </c>
      <c r="N81" s="2"/>
      <c r="O81" s="1">
        <v>23098</v>
      </c>
      <c r="P81" s="2">
        <v>0.5042</v>
      </c>
      <c r="Q81" s="1">
        <v>2203</v>
      </c>
      <c r="R81" s="2">
        <v>0.0481</v>
      </c>
      <c r="S81" s="16">
        <f t="shared" si="5"/>
        <v>0</v>
      </c>
      <c r="V81">
        <v>1</v>
      </c>
    </row>
    <row r="82" spans="1:22" ht="12.75">
      <c r="A82" s="4" t="s">
        <v>91</v>
      </c>
      <c r="B82" s="8" t="s">
        <v>55</v>
      </c>
      <c r="C82" s="8" t="s">
        <v>54</v>
      </c>
      <c r="D82" s="2">
        <v>0.43</v>
      </c>
      <c r="E82" s="1">
        <v>15109</v>
      </c>
      <c r="F82" s="2">
        <v>0.3332</v>
      </c>
      <c r="G82" s="1">
        <v>6399</v>
      </c>
      <c r="H82" s="2">
        <v>0.1411</v>
      </c>
      <c r="I82" s="12">
        <v>3210</v>
      </c>
      <c r="J82" s="2">
        <v>0.0708</v>
      </c>
      <c r="K82" s="1">
        <f t="shared" si="3"/>
        <v>9609</v>
      </c>
      <c r="L82" s="2">
        <f t="shared" si="4"/>
        <v>0.2119</v>
      </c>
      <c r="N82" s="2"/>
      <c r="O82" s="1">
        <v>19500</v>
      </c>
      <c r="P82" s="2">
        <v>0.43</v>
      </c>
      <c r="Q82" s="1">
        <v>1127</v>
      </c>
      <c r="R82" s="2">
        <v>0.0249</v>
      </c>
      <c r="S82" s="16">
        <f t="shared" si="5"/>
        <v>0</v>
      </c>
      <c r="V82">
        <v>1</v>
      </c>
    </row>
    <row r="83" spans="1:20" ht="12.75">
      <c r="A83" s="4" t="s">
        <v>92</v>
      </c>
      <c r="B83" s="8" t="s">
        <v>55</v>
      </c>
      <c r="C83" s="8" t="s">
        <v>12</v>
      </c>
      <c r="D83" s="2">
        <v>0.4098</v>
      </c>
      <c r="E83" s="1">
        <v>23293</v>
      </c>
      <c r="F83" s="2">
        <v>0.4098</v>
      </c>
      <c r="G83" s="1">
        <v>5830</v>
      </c>
      <c r="H83" s="2">
        <v>0.1026</v>
      </c>
      <c r="I83" s="12">
        <v>5160</v>
      </c>
      <c r="J83" s="2">
        <v>0.0908</v>
      </c>
      <c r="K83" s="1">
        <f t="shared" si="3"/>
        <v>10990</v>
      </c>
      <c r="L83" s="2">
        <f t="shared" si="4"/>
        <v>0.19340000000000002</v>
      </c>
      <c r="N83" s="2"/>
      <c r="O83" s="1">
        <v>20985</v>
      </c>
      <c r="P83" s="2">
        <v>0.3692</v>
      </c>
      <c r="Q83" s="1">
        <v>1566</v>
      </c>
      <c r="R83" s="2">
        <v>0.0276</v>
      </c>
      <c r="S83" s="16">
        <f t="shared" si="5"/>
        <v>0</v>
      </c>
      <c r="T83">
        <v>1</v>
      </c>
    </row>
    <row r="84" spans="1:20" ht="12.75">
      <c r="A84" s="4" t="s">
        <v>93</v>
      </c>
      <c r="B84" s="8" t="s">
        <v>55</v>
      </c>
      <c r="C84" s="8" t="s">
        <v>12</v>
      </c>
      <c r="D84" s="2">
        <v>0.3786</v>
      </c>
      <c r="E84" s="1">
        <v>17428</v>
      </c>
      <c r="F84" s="2">
        <v>0.3786</v>
      </c>
      <c r="G84" s="1">
        <v>7617</v>
      </c>
      <c r="H84" s="2">
        <v>0.1655</v>
      </c>
      <c r="I84" s="12">
        <v>3176</v>
      </c>
      <c r="J84" s="2">
        <v>0.069</v>
      </c>
      <c r="K84" s="1">
        <f t="shared" si="3"/>
        <v>10793</v>
      </c>
      <c r="L84" s="2">
        <f t="shared" si="4"/>
        <v>0.23450000000000001</v>
      </c>
      <c r="N84" s="2"/>
      <c r="O84" s="1">
        <v>17052</v>
      </c>
      <c r="P84" s="2">
        <v>0.3704</v>
      </c>
      <c r="Q84">
        <v>765</v>
      </c>
      <c r="R84" s="2">
        <v>0.0166</v>
      </c>
      <c r="S84" s="16">
        <f t="shared" si="5"/>
        <v>0</v>
      </c>
      <c r="T84">
        <v>1</v>
      </c>
    </row>
    <row r="85" spans="1:22" ht="12.75">
      <c r="A85" s="4" t="s">
        <v>94</v>
      </c>
      <c r="B85" s="8" t="s">
        <v>55</v>
      </c>
      <c r="C85" s="8" t="s">
        <v>54</v>
      </c>
      <c r="D85" s="2">
        <v>0.582</v>
      </c>
      <c r="E85" s="1">
        <v>10468</v>
      </c>
      <c r="F85" s="2">
        <v>0.2988</v>
      </c>
      <c r="G85" s="1">
        <v>2196</v>
      </c>
      <c r="H85" s="2">
        <v>0.0627</v>
      </c>
      <c r="I85" s="12">
        <v>1403</v>
      </c>
      <c r="J85" s="2">
        <v>0.04</v>
      </c>
      <c r="K85" s="1">
        <f t="shared" si="3"/>
        <v>3599</v>
      </c>
      <c r="L85" s="2">
        <f t="shared" si="4"/>
        <v>0.10270000000000001</v>
      </c>
      <c r="N85" s="2"/>
      <c r="O85" s="1">
        <v>20390</v>
      </c>
      <c r="P85" s="2">
        <v>0.582</v>
      </c>
      <c r="Q85">
        <v>577</v>
      </c>
      <c r="R85" s="2">
        <v>0.0165</v>
      </c>
      <c r="S85" s="16">
        <f t="shared" si="5"/>
        <v>0</v>
      </c>
      <c r="V85">
        <v>1</v>
      </c>
    </row>
    <row r="86" spans="1:22" ht="12.75">
      <c r="A86" s="4" t="s">
        <v>95</v>
      </c>
      <c r="B86" s="8" t="s">
        <v>55</v>
      </c>
      <c r="C86" s="8" t="s">
        <v>54</v>
      </c>
      <c r="D86" s="2">
        <v>0.4749</v>
      </c>
      <c r="E86" s="1">
        <v>17466</v>
      </c>
      <c r="F86" s="2">
        <v>0.3683</v>
      </c>
      <c r="G86" s="1">
        <v>2640</v>
      </c>
      <c r="H86" s="2">
        <v>0.0557</v>
      </c>
      <c r="I86" s="12">
        <v>2848</v>
      </c>
      <c r="J86" s="2">
        <v>0.0601</v>
      </c>
      <c r="K86" s="1">
        <f t="shared" si="3"/>
        <v>5488</v>
      </c>
      <c r="L86" s="2">
        <f t="shared" si="4"/>
        <v>0.1158</v>
      </c>
      <c r="N86" s="2"/>
      <c r="O86" s="1">
        <v>22521</v>
      </c>
      <c r="P86" s="2">
        <v>0.4749</v>
      </c>
      <c r="Q86" s="1">
        <v>1945</v>
      </c>
      <c r="R86" s="2">
        <v>0.041</v>
      </c>
      <c r="S86" s="16">
        <f t="shared" si="5"/>
        <v>0</v>
      </c>
      <c r="V86">
        <v>1</v>
      </c>
    </row>
    <row r="87" spans="1:22" ht="12.75">
      <c r="A87" s="4" t="s">
        <v>96</v>
      </c>
      <c r="B87" s="8" t="s">
        <v>55</v>
      </c>
      <c r="C87" s="8" t="s">
        <v>54</v>
      </c>
      <c r="D87" s="2">
        <v>0.5081</v>
      </c>
      <c r="E87" s="1">
        <v>13213</v>
      </c>
      <c r="F87" s="2">
        <v>0.4048</v>
      </c>
      <c r="G87" s="2"/>
      <c r="H87" s="2"/>
      <c r="I87" s="12">
        <v>1326</v>
      </c>
      <c r="J87" s="2">
        <v>0.0406</v>
      </c>
      <c r="K87" s="1">
        <f t="shared" si="3"/>
        <v>1326</v>
      </c>
      <c r="L87" s="2">
        <f t="shared" si="4"/>
        <v>0.0406</v>
      </c>
      <c r="M87">
        <v>804</v>
      </c>
      <c r="N87" s="2">
        <v>0.0246</v>
      </c>
      <c r="O87" s="1">
        <v>16584</v>
      </c>
      <c r="P87" s="2">
        <v>0.5081</v>
      </c>
      <c r="Q87">
        <v>711</v>
      </c>
      <c r="R87" s="2">
        <v>0.0218</v>
      </c>
      <c r="S87" s="16">
        <f t="shared" si="5"/>
        <v>0</v>
      </c>
      <c r="V87">
        <v>1</v>
      </c>
    </row>
    <row r="88" spans="1:20" ht="12.75">
      <c r="A88" s="4" t="s">
        <v>97</v>
      </c>
      <c r="B88" s="8" t="s">
        <v>55</v>
      </c>
      <c r="C88" s="8" t="s">
        <v>12</v>
      </c>
      <c r="D88" s="2">
        <v>0.4433</v>
      </c>
      <c r="E88" s="1">
        <v>20291</v>
      </c>
      <c r="F88" s="2">
        <v>0.4433</v>
      </c>
      <c r="G88" s="1">
        <v>2426</v>
      </c>
      <c r="H88" s="2">
        <v>0.053</v>
      </c>
      <c r="I88" s="12">
        <v>2106</v>
      </c>
      <c r="J88" s="2">
        <v>0.046</v>
      </c>
      <c r="K88" s="1">
        <f t="shared" si="3"/>
        <v>4532</v>
      </c>
      <c r="L88" s="2">
        <f t="shared" si="4"/>
        <v>0.099</v>
      </c>
      <c r="N88" s="2"/>
      <c r="O88" s="1">
        <v>19787</v>
      </c>
      <c r="P88" s="2">
        <v>0.4323</v>
      </c>
      <c r="Q88" s="1">
        <v>1165</v>
      </c>
      <c r="R88" s="2">
        <v>0.0255</v>
      </c>
      <c r="S88" s="16">
        <f t="shared" si="5"/>
        <v>0</v>
      </c>
      <c r="T88">
        <v>1</v>
      </c>
    </row>
    <row r="89" spans="1:22" ht="12.75">
      <c r="A89" s="4" t="s">
        <v>98</v>
      </c>
      <c r="B89" s="8" t="s">
        <v>55</v>
      </c>
      <c r="C89" s="8" t="s">
        <v>54</v>
      </c>
      <c r="D89" s="2">
        <v>0.5946</v>
      </c>
      <c r="E89" s="1">
        <v>11129</v>
      </c>
      <c r="F89" s="2">
        <v>0.2582</v>
      </c>
      <c r="G89" s="1">
        <v>2317</v>
      </c>
      <c r="H89" s="2">
        <v>0.0538</v>
      </c>
      <c r="I89" s="12">
        <v>1858</v>
      </c>
      <c r="J89" s="2">
        <v>0.0431</v>
      </c>
      <c r="K89" s="1">
        <f t="shared" si="3"/>
        <v>4175</v>
      </c>
      <c r="L89" s="2">
        <f t="shared" si="4"/>
        <v>0.0969</v>
      </c>
      <c r="N89" s="2"/>
      <c r="O89" s="1">
        <v>25622</v>
      </c>
      <c r="P89" s="2">
        <v>0.5946</v>
      </c>
      <c r="Q89" s="1">
        <v>2168</v>
      </c>
      <c r="R89" s="2">
        <v>0.0503</v>
      </c>
      <c r="S89" s="16">
        <f t="shared" si="5"/>
        <v>0</v>
      </c>
      <c r="V89">
        <v>1</v>
      </c>
    </row>
    <row r="90" spans="1:20" ht="12.75">
      <c r="A90" s="4" t="s">
        <v>99</v>
      </c>
      <c r="B90" s="8" t="s">
        <v>55</v>
      </c>
      <c r="C90" s="8" t="s">
        <v>12</v>
      </c>
      <c r="D90" s="2">
        <v>0.8099</v>
      </c>
      <c r="E90" s="1">
        <v>32339</v>
      </c>
      <c r="F90" s="2">
        <v>0.8099</v>
      </c>
      <c r="G90" s="1">
        <v>1425</v>
      </c>
      <c r="H90" s="2">
        <v>0.0357</v>
      </c>
      <c r="I90" s="12">
        <v>2476</v>
      </c>
      <c r="J90" s="2">
        <v>0.062</v>
      </c>
      <c r="K90" s="1">
        <f t="shared" si="3"/>
        <v>3901</v>
      </c>
      <c r="L90" s="2">
        <f t="shared" si="4"/>
        <v>0.09770000000000001</v>
      </c>
      <c r="N90" s="2"/>
      <c r="O90" s="1">
        <v>1727</v>
      </c>
      <c r="P90" s="2">
        <v>0.0433</v>
      </c>
      <c r="Q90" s="1">
        <v>1961</v>
      </c>
      <c r="R90" s="2">
        <v>0.0491</v>
      </c>
      <c r="S90" s="16">
        <f t="shared" si="5"/>
        <v>0</v>
      </c>
      <c r="T90">
        <v>1</v>
      </c>
    </row>
    <row r="91" spans="1:20" ht="12.75">
      <c r="A91" s="4" t="s">
        <v>100</v>
      </c>
      <c r="B91" s="8" t="s">
        <v>55</v>
      </c>
      <c r="C91" s="8" t="s">
        <v>12</v>
      </c>
      <c r="D91" s="2">
        <v>0.6383</v>
      </c>
      <c r="E91" s="1">
        <v>29846</v>
      </c>
      <c r="F91" s="2">
        <v>0.6383</v>
      </c>
      <c r="G91" s="1">
        <v>2288</v>
      </c>
      <c r="H91" s="2">
        <v>0.0489</v>
      </c>
      <c r="I91" s="12">
        <v>3109</v>
      </c>
      <c r="J91" s="2">
        <v>0.0665</v>
      </c>
      <c r="K91" s="1">
        <f t="shared" si="3"/>
        <v>5397</v>
      </c>
      <c r="L91" s="2">
        <f t="shared" si="4"/>
        <v>0.1154</v>
      </c>
      <c r="N91" s="2"/>
      <c r="O91" s="1">
        <v>7884</v>
      </c>
      <c r="P91" s="2">
        <v>0.1686</v>
      </c>
      <c r="Q91" s="1">
        <v>3633</v>
      </c>
      <c r="R91" s="2">
        <v>0.0777</v>
      </c>
      <c r="S91" s="16">
        <f t="shared" si="5"/>
        <v>0</v>
      </c>
      <c r="T91">
        <v>1</v>
      </c>
    </row>
    <row r="92" spans="1:20" ht="12.75">
      <c r="A92" s="4" t="s">
        <v>101</v>
      </c>
      <c r="B92" s="8" t="s">
        <v>55</v>
      </c>
      <c r="C92" s="8" t="s">
        <v>12</v>
      </c>
      <c r="D92" s="2">
        <v>0.5222</v>
      </c>
      <c r="E92" s="1">
        <v>15193</v>
      </c>
      <c r="F92" s="2">
        <v>0.5222</v>
      </c>
      <c r="G92" s="1">
        <v>1184</v>
      </c>
      <c r="H92" s="2">
        <v>0.0407</v>
      </c>
      <c r="I92" s="12">
        <v>714</v>
      </c>
      <c r="J92" s="2">
        <v>0.0245</v>
      </c>
      <c r="K92" s="1">
        <f t="shared" si="3"/>
        <v>1898</v>
      </c>
      <c r="L92" s="2">
        <f t="shared" si="4"/>
        <v>0.06520000000000001</v>
      </c>
      <c r="N92" s="2"/>
      <c r="O92" s="1">
        <v>11548</v>
      </c>
      <c r="P92" s="2">
        <v>0.3969</v>
      </c>
      <c r="Q92">
        <v>456</v>
      </c>
      <c r="R92" s="2">
        <v>0.0157</v>
      </c>
      <c r="S92" s="16">
        <f t="shared" si="5"/>
        <v>0</v>
      </c>
      <c r="T92">
        <v>1</v>
      </c>
    </row>
    <row r="93" spans="1:20" ht="12.75">
      <c r="A93" s="4" t="s">
        <v>102</v>
      </c>
      <c r="B93" s="8" t="s">
        <v>55</v>
      </c>
      <c r="C93" s="8" t="s">
        <v>12</v>
      </c>
      <c r="D93" s="2">
        <v>0.5095</v>
      </c>
      <c r="E93" s="1">
        <v>19252</v>
      </c>
      <c r="F93" s="2">
        <v>0.5095</v>
      </c>
      <c r="G93" s="2"/>
      <c r="H93" s="2"/>
      <c r="I93" s="12">
        <v>3132</v>
      </c>
      <c r="J93" s="2">
        <v>0.0829</v>
      </c>
      <c r="K93" s="1">
        <f t="shared" si="3"/>
        <v>3132</v>
      </c>
      <c r="L93" s="2">
        <f t="shared" si="4"/>
        <v>0.0829</v>
      </c>
      <c r="M93" s="1">
        <v>2139</v>
      </c>
      <c r="N93" s="2">
        <v>0.0566</v>
      </c>
      <c r="O93" s="1">
        <v>9159</v>
      </c>
      <c r="P93" s="2">
        <v>0.2424</v>
      </c>
      <c r="Q93" s="1">
        <v>4101</v>
      </c>
      <c r="R93" s="2">
        <v>0.1085</v>
      </c>
      <c r="S93" s="16">
        <f t="shared" si="5"/>
        <v>0</v>
      </c>
      <c r="T93">
        <v>1</v>
      </c>
    </row>
    <row r="94" spans="1:20" ht="12.75">
      <c r="A94" s="4" t="s">
        <v>103</v>
      </c>
      <c r="B94" s="8" t="s">
        <v>55</v>
      </c>
      <c r="C94" s="8" t="s">
        <v>12</v>
      </c>
      <c r="D94" s="2">
        <v>0.5356</v>
      </c>
      <c r="E94" s="1">
        <v>22793</v>
      </c>
      <c r="F94" s="2">
        <v>0.5356</v>
      </c>
      <c r="G94" s="1">
        <v>1947</v>
      </c>
      <c r="H94" s="2">
        <v>0.0458</v>
      </c>
      <c r="I94" s="12">
        <v>0</v>
      </c>
      <c r="J94" s="2">
        <v>0</v>
      </c>
      <c r="K94" s="1">
        <f t="shared" si="3"/>
        <v>1947</v>
      </c>
      <c r="L94" s="2">
        <f t="shared" si="4"/>
        <v>0.0458</v>
      </c>
      <c r="M94" s="1">
        <v>1938</v>
      </c>
      <c r="N94" s="2">
        <v>0.0455</v>
      </c>
      <c r="O94" s="1">
        <v>11625</v>
      </c>
      <c r="P94" s="2">
        <v>0.2732</v>
      </c>
      <c r="Q94" s="1">
        <v>4252</v>
      </c>
      <c r="R94" s="2">
        <v>0.0999</v>
      </c>
      <c r="S94" s="16">
        <f t="shared" si="5"/>
        <v>0</v>
      </c>
      <c r="T94">
        <v>1</v>
      </c>
    </row>
    <row r="95" spans="1:20" ht="12.75">
      <c r="A95" s="4" t="s">
        <v>104</v>
      </c>
      <c r="B95" s="8" t="s">
        <v>55</v>
      </c>
      <c r="C95" s="8" t="s">
        <v>12</v>
      </c>
      <c r="D95" s="2">
        <v>0.7299</v>
      </c>
      <c r="E95" s="1">
        <v>35509</v>
      </c>
      <c r="F95" s="2">
        <v>0.7299</v>
      </c>
      <c r="G95" s="1">
        <v>3122</v>
      </c>
      <c r="H95" s="2">
        <v>0.0642</v>
      </c>
      <c r="I95" s="12">
        <v>2732</v>
      </c>
      <c r="J95" s="2">
        <v>0.0562</v>
      </c>
      <c r="K95" s="1">
        <f t="shared" si="3"/>
        <v>5854</v>
      </c>
      <c r="L95" s="2">
        <f t="shared" si="4"/>
        <v>0.1204</v>
      </c>
      <c r="N95" s="2"/>
      <c r="O95" s="1">
        <v>5239</v>
      </c>
      <c r="P95" s="2">
        <v>0.1077</v>
      </c>
      <c r="Q95" s="1">
        <v>2046</v>
      </c>
      <c r="R95" s="2">
        <v>0.0421</v>
      </c>
      <c r="S95" s="16">
        <f t="shared" si="5"/>
        <v>0</v>
      </c>
      <c r="T95">
        <v>1</v>
      </c>
    </row>
    <row r="96" spans="1:20" ht="12.75">
      <c r="A96" s="4" t="s">
        <v>105</v>
      </c>
      <c r="B96" s="8" t="s">
        <v>55</v>
      </c>
      <c r="C96" s="8" t="s">
        <v>12</v>
      </c>
      <c r="D96" s="2">
        <v>0.5189</v>
      </c>
      <c r="E96" s="1">
        <v>20005</v>
      </c>
      <c r="F96" s="2">
        <v>0.5189</v>
      </c>
      <c r="G96" s="1">
        <v>6868</v>
      </c>
      <c r="H96" s="2">
        <v>0.1781</v>
      </c>
      <c r="I96" s="12">
        <v>1777</v>
      </c>
      <c r="J96" s="2">
        <v>0.0461</v>
      </c>
      <c r="K96" s="1">
        <f t="shared" si="3"/>
        <v>8645</v>
      </c>
      <c r="L96" s="2">
        <f t="shared" si="4"/>
        <v>0.2242</v>
      </c>
      <c r="N96" s="2"/>
      <c r="O96" s="1">
        <v>8069</v>
      </c>
      <c r="P96" s="2">
        <v>0.2093</v>
      </c>
      <c r="Q96" s="1">
        <v>1835</v>
      </c>
      <c r="R96" s="2">
        <v>0.0476</v>
      </c>
      <c r="S96" s="16">
        <f t="shared" si="5"/>
        <v>0</v>
      </c>
      <c r="T96">
        <v>1</v>
      </c>
    </row>
    <row r="97" spans="1:20" ht="12.75">
      <c r="A97" s="4" t="s">
        <v>106</v>
      </c>
      <c r="B97" s="8" t="s">
        <v>55</v>
      </c>
      <c r="C97" s="8" t="s">
        <v>12</v>
      </c>
      <c r="D97" s="2">
        <v>0.4009</v>
      </c>
      <c r="E97" s="1">
        <v>17021</v>
      </c>
      <c r="F97" s="2">
        <v>0.4009</v>
      </c>
      <c r="G97" s="1">
        <v>6264</v>
      </c>
      <c r="H97" s="2">
        <v>0.1475</v>
      </c>
      <c r="I97" s="12">
        <v>3703</v>
      </c>
      <c r="J97" s="2">
        <v>0.0872</v>
      </c>
      <c r="K97" s="1">
        <f t="shared" si="3"/>
        <v>9967</v>
      </c>
      <c r="L97" s="2">
        <f t="shared" si="4"/>
        <v>0.2347</v>
      </c>
      <c r="N97" s="2"/>
      <c r="O97" s="1">
        <v>15098</v>
      </c>
      <c r="P97" s="2">
        <v>0.3556</v>
      </c>
      <c r="Q97">
        <v>370</v>
      </c>
      <c r="R97" s="2">
        <v>0.0087</v>
      </c>
      <c r="S97" s="16">
        <f t="shared" si="5"/>
        <v>0</v>
      </c>
      <c r="T97">
        <v>1</v>
      </c>
    </row>
    <row r="98" spans="1:22" ht="12.75">
      <c r="A98" s="4" t="s">
        <v>107</v>
      </c>
      <c r="B98" s="8" t="s">
        <v>55</v>
      </c>
      <c r="C98" s="8" t="s">
        <v>54</v>
      </c>
      <c r="D98" s="2">
        <v>0.4338</v>
      </c>
      <c r="E98" s="1">
        <v>17476</v>
      </c>
      <c r="F98" s="2">
        <v>0.3578</v>
      </c>
      <c r="G98" s="1">
        <v>4244</v>
      </c>
      <c r="H98" s="2">
        <v>0.0869</v>
      </c>
      <c r="I98" s="12">
        <v>3095</v>
      </c>
      <c r="J98" s="2">
        <v>0.0634</v>
      </c>
      <c r="K98" s="1">
        <f t="shared" si="3"/>
        <v>7339</v>
      </c>
      <c r="L98" s="2">
        <f t="shared" si="4"/>
        <v>0.1503</v>
      </c>
      <c r="N98" s="2"/>
      <c r="O98" s="1">
        <v>21189</v>
      </c>
      <c r="P98" s="2">
        <v>0.4338</v>
      </c>
      <c r="Q98" s="1">
        <v>2842</v>
      </c>
      <c r="R98" s="2">
        <v>0.0582</v>
      </c>
      <c r="S98" s="16">
        <f t="shared" si="5"/>
        <v>0</v>
      </c>
      <c r="V98">
        <v>1</v>
      </c>
    </row>
    <row r="99" spans="1:22" ht="12.75">
      <c r="A99" s="4" t="s">
        <v>108</v>
      </c>
      <c r="B99" s="8" t="s">
        <v>55</v>
      </c>
      <c r="C99" s="8" t="s">
        <v>54</v>
      </c>
      <c r="D99" s="2">
        <v>0.5649</v>
      </c>
      <c r="E99" s="1">
        <v>13895</v>
      </c>
      <c r="F99" s="2">
        <v>0.2848</v>
      </c>
      <c r="G99" s="1">
        <v>2432</v>
      </c>
      <c r="H99" s="2">
        <v>0.0498</v>
      </c>
      <c r="I99" s="12">
        <v>2970</v>
      </c>
      <c r="J99" s="2">
        <v>0.0609</v>
      </c>
      <c r="K99" s="1">
        <f t="shared" si="3"/>
        <v>5402</v>
      </c>
      <c r="L99" s="2">
        <f t="shared" si="4"/>
        <v>0.11069999999999999</v>
      </c>
      <c r="N99" s="2"/>
      <c r="O99" s="1">
        <v>27560</v>
      </c>
      <c r="P99" s="2">
        <v>0.5649</v>
      </c>
      <c r="Q99" s="1">
        <v>1930</v>
      </c>
      <c r="R99" s="2">
        <v>0.0396</v>
      </c>
      <c r="S99" s="16">
        <f t="shared" si="5"/>
        <v>0</v>
      </c>
      <c r="V99">
        <v>1</v>
      </c>
    </row>
    <row r="100" spans="1:22" ht="12.75">
      <c r="A100" s="4" t="s">
        <v>109</v>
      </c>
      <c r="B100" s="8" t="s">
        <v>55</v>
      </c>
      <c r="C100" s="8" t="s">
        <v>54</v>
      </c>
      <c r="D100" s="2">
        <v>0.5617</v>
      </c>
      <c r="E100" s="1">
        <v>15089</v>
      </c>
      <c r="F100" s="2">
        <v>0.3151</v>
      </c>
      <c r="G100" s="1">
        <v>2289</v>
      </c>
      <c r="H100" s="2">
        <v>0.0478</v>
      </c>
      <c r="I100" s="12">
        <v>2233</v>
      </c>
      <c r="J100" s="2">
        <v>0.0466</v>
      </c>
      <c r="K100" s="1">
        <f t="shared" si="3"/>
        <v>4522</v>
      </c>
      <c r="L100" s="2">
        <f t="shared" si="4"/>
        <v>0.09440000000000001</v>
      </c>
      <c r="N100" s="2"/>
      <c r="O100" s="1">
        <v>26898</v>
      </c>
      <c r="P100" s="2">
        <v>0.5617</v>
      </c>
      <c r="Q100" s="1">
        <v>1375</v>
      </c>
      <c r="R100" s="2">
        <v>0.0287</v>
      </c>
      <c r="S100" s="16">
        <f t="shared" si="5"/>
        <v>0</v>
      </c>
      <c r="V100">
        <v>1</v>
      </c>
    </row>
    <row r="101" spans="1:21" ht="12.75">
      <c r="A101" s="4" t="s">
        <v>110</v>
      </c>
      <c r="B101" s="8" t="s">
        <v>55</v>
      </c>
      <c r="C101" s="8" t="s">
        <v>13</v>
      </c>
      <c r="D101" s="2">
        <v>0.365</v>
      </c>
      <c r="E101" s="1">
        <v>10302</v>
      </c>
      <c r="F101" s="2">
        <v>0.2153</v>
      </c>
      <c r="G101" s="1">
        <v>1987</v>
      </c>
      <c r="H101" s="2">
        <v>0.0415</v>
      </c>
      <c r="I101" s="12">
        <v>17467</v>
      </c>
      <c r="J101" s="2">
        <v>0.365</v>
      </c>
      <c r="K101" s="1">
        <f t="shared" si="3"/>
        <v>19454</v>
      </c>
      <c r="L101" s="2">
        <f t="shared" si="4"/>
        <v>0.4065</v>
      </c>
      <c r="N101" s="2"/>
      <c r="O101" s="1">
        <v>17430</v>
      </c>
      <c r="P101" s="2">
        <v>0.3642</v>
      </c>
      <c r="Q101">
        <v>671</v>
      </c>
      <c r="R101" s="2">
        <v>0.014</v>
      </c>
      <c r="S101" s="16">
        <f t="shared" si="5"/>
        <v>1</v>
      </c>
      <c r="U101">
        <v>1</v>
      </c>
    </row>
    <row r="102" spans="1:22" ht="12.75">
      <c r="A102" s="4" t="s">
        <v>111</v>
      </c>
      <c r="B102" s="8" t="s">
        <v>55</v>
      </c>
      <c r="C102" s="8" t="s">
        <v>54</v>
      </c>
      <c r="D102" s="2">
        <v>0.604</v>
      </c>
      <c r="E102" s="1">
        <v>11609</v>
      </c>
      <c r="F102" s="2">
        <v>0.2973</v>
      </c>
      <c r="G102" s="1">
        <v>1327</v>
      </c>
      <c r="H102" s="2">
        <v>0.034</v>
      </c>
      <c r="I102" s="12">
        <v>1343</v>
      </c>
      <c r="J102" s="2">
        <v>0.0344</v>
      </c>
      <c r="K102" s="1">
        <f t="shared" si="3"/>
        <v>2670</v>
      </c>
      <c r="L102" s="2">
        <f t="shared" si="4"/>
        <v>0.0684</v>
      </c>
      <c r="N102" s="2"/>
      <c r="O102" s="1">
        <v>23583</v>
      </c>
      <c r="P102" s="2">
        <v>0.604</v>
      </c>
      <c r="Q102" s="1">
        <v>1180</v>
      </c>
      <c r="R102" s="2">
        <v>0.0302</v>
      </c>
      <c r="S102" s="16">
        <f t="shared" si="5"/>
        <v>0</v>
      </c>
      <c r="V102">
        <v>1</v>
      </c>
    </row>
    <row r="103" spans="1:22" ht="12.75">
      <c r="A103" s="4" t="s">
        <v>112</v>
      </c>
      <c r="B103" s="8" t="s">
        <v>55</v>
      </c>
      <c r="C103" s="8" t="s">
        <v>54</v>
      </c>
      <c r="D103" s="2">
        <v>0.4978</v>
      </c>
      <c r="E103" s="1">
        <v>14159</v>
      </c>
      <c r="F103" s="2">
        <v>0.3392</v>
      </c>
      <c r="G103" s="1">
        <v>2999</v>
      </c>
      <c r="H103" s="2">
        <v>0.0718</v>
      </c>
      <c r="I103" s="12">
        <v>2224</v>
      </c>
      <c r="J103" s="2">
        <v>0.0533</v>
      </c>
      <c r="K103" s="1">
        <f t="shared" si="3"/>
        <v>5223</v>
      </c>
      <c r="L103" s="2">
        <f t="shared" si="4"/>
        <v>0.1251</v>
      </c>
      <c r="N103" s="2"/>
      <c r="O103" s="1">
        <v>20783</v>
      </c>
      <c r="P103" s="2">
        <v>0.4978</v>
      </c>
      <c r="Q103" s="1">
        <v>1581</v>
      </c>
      <c r="R103" s="2">
        <v>0.0379</v>
      </c>
      <c r="S103" s="16">
        <f t="shared" si="5"/>
        <v>0</v>
      </c>
      <c r="V103">
        <v>1</v>
      </c>
    </row>
    <row r="104" spans="1:22" ht="12.75">
      <c r="A104" s="4" t="s">
        <v>113</v>
      </c>
      <c r="B104" s="8" t="s">
        <v>55</v>
      </c>
      <c r="C104" s="8" t="s">
        <v>54</v>
      </c>
      <c r="D104" s="2">
        <v>0.4892</v>
      </c>
      <c r="E104" s="1">
        <v>17390</v>
      </c>
      <c r="F104" s="2">
        <v>0.3951</v>
      </c>
      <c r="G104" s="1">
        <v>2855</v>
      </c>
      <c r="H104" s="2">
        <v>0.0649</v>
      </c>
      <c r="I104" s="12">
        <v>1667</v>
      </c>
      <c r="J104" s="2">
        <v>0.0379</v>
      </c>
      <c r="K104" s="1">
        <f t="shared" si="3"/>
        <v>4522</v>
      </c>
      <c r="L104" s="2">
        <f t="shared" si="4"/>
        <v>0.1028</v>
      </c>
      <c r="N104" s="2"/>
      <c r="O104" s="1">
        <v>21530</v>
      </c>
      <c r="P104" s="2">
        <v>0.4892</v>
      </c>
      <c r="Q104">
        <v>571</v>
      </c>
      <c r="R104" s="2">
        <v>0.013</v>
      </c>
      <c r="S104" s="16">
        <f t="shared" si="5"/>
        <v>0</v>
      </c>
      <c r="V104">
        <v>1</v>
      </c>
    </row>
    <row r="105" spans="1:22" ht="12.75">
      <c r="A105" s="4" t="s">
        <v>114</v>
      </c>
      <c r="B105" s="8" t="s">
        <v>55</v>
      </c>
      <c r="C105" s="8" t="s">
        <v>54</v>
      </c>
      <c r="D105" s="2">
        <v>0.5467</v>
      </c>
      <c r="E105" s="1">
        <v>12898</v>
      </c>
      <c r="F105" s="2">
        <v>0.3405</v>
      </c>
      <c r="G105" s="1">
        <v>1571</v>
      </c>
      <c r="H105" s="2">
        <v>0.0415</v>
      </c>
      <c r="I105" s="12">
        <v>1693</v>
      </c>
      <c r="J105" s="2">
        <v>0.0447</v>
      </c>
      <c r="K105" s="1">
        <f t="shared" si="3"/>
        <v>3264</v>
      </c>
      <c r="L105" s="2">
        <f t="shared" si="4"/>
        <v>0.0862</v>
      </c>
      <c r="N105" s="2"/>
      <c r="O105" s="1">
        <v>20709</v>
      </c>
      <c r="P105" s="2">
        <v>0.5467</v>
      </c>
      <c r="Q105" s="1">
        <v>1007</v>
      </c>
      <c r="R105" s="2">
        <v>0.0266</v>
      </c>
      <c r="S105" s="16">
        <f t="shared" si="5"/>
        <v>0</v>
      </c>
      <c r="V105">
        <v>1</v>
      </c>
    </row>
    <row r="106" spans="1:22" ht="12.75">
      <c r="A106" s="4" t="s">
        <v>115</v>
      </c>
      <c r="B106" s="8" t="s">
        <v>55</v>
      </c>
      <c r="C106" s="8" t="s">
        <v>54</v>
      </c>
      <c r="D106" s="2">
        <v>0.5763</v>
      </c>
      <c r="E106" s="1">
        <v>11857</v>
      </c>
      <c r="F106" s="2">
        <v>0.3239</v>
      </c>
      <c r="G106" s="1">
        <v>2021</v>
      </c>
      <c r="H106" s="2">
        <v>0.0552</v>
      </c>
      <c r="I106" s="12">
        <v>869</v>
      </c>
      <c r="J106" s="2">
        <v>0.0237</v>
      </c>
      <c r="K106" s="1">
        <f t="shared" si="3"/>
        <v>2890</v>
      </c>
      <c r="L106" s="2">
        <f t="shared" si="4"/>
        <v>0.0789</v>
      </c>
      <c r="N106" s="2"/>
      <c r="O106" s="1">
        <v>21095</v>
      </c>
      <c r="P106" s="2">
        <v>0.5763</v>
      </c>
      <c r="Q106">
        <v>760</v>
      </c>
      <c r="R106" s="2">
        <v>0.0208</v>
      </c>
      <c r="S106" s="16">
        <f t="shared" si="5"/>
        <v>0</v>
      </c>
      <c r="V106">
        <v>1</v>
      </c>
    </row>
    <row r="107" spans="1:22" ht="12.75">
      <c r="A107" s="4" t="s">
        <v>116</v>
      </c>
      <c r="B107" s="8" t="s">
        <v>55</v>
      </c>
      <c r="C107" s="8" t="s">
        <v>54</v>
      </c>
      <c r="D107" s="2">
        <v>0.4929</v>
      </c>
      <c r="E107" s="1">
        <v>15690</v>
      </c>
      <c r="F107" s="2">
        <v>0.3358</v>
      </c>
      <c r="G107" s="2"/>
      <c r="H107" s="2"/>
      <c r="I107" s="12">
        <v>1983</v>
      </c>
      <c r="J107" s="2">
        <v>0.0424</v>
      </c>
      <c r="K107" s="1">
        <f t="shared" si="3"/>
        <v>1983</v>
      </c>
      <c r="L107" s="2">
        <f t="shared" si="4"/>
        <v>0.0424</v>
      </c>
      <c r="N107" s="2"/>
      <c r="O107" s="1">
        <v>23025</v>
      </c>
      <c r="P107" s="2">
        <v>0.4929</v>
      </c>
      <c r="Q107" s="1">
        <v>6020</v>
      </c>
      <c r="R107" s="2">
        <v>0.1289</v>
      </c>
      <c r="S107" s="16">
        <f t="shared" si="5"/>
        <v>0</v>
      </c>
      <c r="V107">
        <v>1</v>
      </c>
    </row>
    <row r="108" spans="1:22" ht="12.75">
      <c r="A108" s="4" t="s">
        <v>118</v>
      </c>
      <c r="B108" s="8" t="s">
        <v>55</v>
      </c>
      <c r="C108" s="8" t="s">
        <v>54</v>
      </c>
      <c r="D108" s="2">
        <v>0.4407</v>
      </c>
      <c r="E108" s="1">
        <v>19442</v>
      </c>
      <c r="F108" s="2">
        <v>0.3891</v>
      </c>
      <c r="G108" s="1">
        <v>3270</v>
      </c>
      <c r="H108" s="2">
        <v>0.0654</v>
      </c>
      <c r="I108" s="12">
        <v>2665</v>
      </c>
      <c r="J108" s="2">
        <v>0.0533</v>
      </c>
      <c r="K108" s="1">
        <f t="shared" si="3"/>
        <v>5935</v>
      </c>
      <c r="L108" s="2">
        <f t="shared" si="4"/>
        <v>0.1187</v>
      </c>
      <c r="N108" s="2"/>
      <c r="O108" s="1">
        <v>22017</v>
      </c>
      <c r="P108" s="2">
        <v>0.4407</v>
      </c>
      <c r="Q108" s="1">
        <v>2568</v>
      </c>
      <c r="R108" s="2">
        <v>0.0514</v>
      </c>
      <c r="S108" s="16">
        <f t="shared" si="5"/>
        <v>0</v>
      </c>
      <c r="V108">
        <v>1</v>
      </c>
    </row>
    <row r="109" spans="1:22" ht="12.75">
      <c r="A109" s="4" t="s">
        <v>119</v>
      </c>
      <c r="B109" s="8" t="s">
        <v>55</v>
      </c>
      <c r="C109" s="8" t="s">
        <v>54</v>
      </c>
      <c r="D109" s="2">
        <v>0.558</v>
      </c>
      <c r="E109" s="1">
        <v>15776</v>
      </c>
      <c r="F109" s="2">
        <v>0.343</v>
      </c>
      <c r="G109" s="1">
        <v>2139</v>
      </c>
      <c r="H109" s="2">
        <v>0.0465</v>
      </c>
      <c r="I109" s="12">
        <v>1919</v>
      </c>
      <c r="J109" s="2">
        <v>0.0417</v>
      </c>
      <c r="K109" s="1">
        <f t="shared" si="3"/>
        <v>4058</v>
      </c>
      <c r="L109" s="2">
        <f t="shared" si="4"/>
        <v>0.0882</v>
      </c>
      <c r="N109" s="2"/>
      <c r="O109" s="1">
        <v>25661</v>
      </c>
      <c r="P109" s="2">
        <v>0.558</v>
      </c>
      <c r="Q109">
        <v>493</v>
      </c>
      <c r="R109" s="2">
        <v>0.0107</v>
      </c>
      <c r="S109" s="16">
        <f t="shared" si="5"/>
        <v>0</v>
      </c>
      <c r="V109">
        <v>1</v>
      </c>
    </row>
    <row r="110" spans="1:22" ht="12.75">
      <c r="A110" s="4" t="s">
        <v>120</v>
      </c>
      <c r="B110" s="8" t="s">
        <v>55</v>
      </c>
      <c r="C110" s="8" t="s">
        <v>54</v>
      </c>
      <c r="D110" s="2">
        <v>0.4775</v>
      </c>
      <c r="E110" s="1">
        <v>16732</v>
      </c>
      <c r="F110" s="2">
        <v>0.3567</v>
      </c>
      <c r="G110" s="1">
        <v>3122</v>
      </c>
      <c r="H110" s="2">
        <v>0.0666</v>
      </c>
      <c r="I110" s="12">
        <v>2730</v>
      </c>
      <c r="J110" s="2">
        <v>0.0582</v>
      </c>
      <c r="K110" s="1">
        <f t="shared" si="3"/>
        <v>5852</v>
      </c>
      <c r="L110" s="2">
        <f t="shared" si="4"/>
        <v>0.12480000000000001</v>
      </c>
      <c r="N110" s="2"/>
      <c r="O110" s="1">
        <v>22396</v>
      </c>
      <c r="P110" s="2">
        <v>0.4775</v>
      </c>
      <c r="Q110" s="1">
        <v>1923</v>
      </c>
      <c r="R110" s="2">
        <v>0.041</v>
      </c>
      <c r="S110" s="16">
        <f t="shared" si="5"/>
        <v>0</v>
      </c>
      <c r="V110">
        <v>1</v>
      </c>
    </row>
    <row r="111" spans="1:20" ht="12.75">
      <c r="A111" s="4" t="s">
        <v>121</v>
      </c>
      <c r="B111" s="8" t="s">
        <v>55</v>
      </c>
      <c r="C111" s="8" t="s">
        <v>12</v>
      </c>
      <c r="D111" s="2">
        <v>0.4441</v>
      </c>
      <c r="E111" s="1">
        <v>20526</v>
      </c>
      <c r="F111" s="2">
        <v>0.4441</v>
      </c>
      <c r="G111" s="1">
        <v>3187</v>
      </c>
      <c r="H111" s="2">
        <v>0.069</v>
      </c>
      <c r="I111" s="12">
        <v>2905</v>
      </c>
      <c r="J111" s="2">
        <v>0.0629</v>
      </c>
      <c r="K111" s="1">
        <f t="shared" si="3"/>
        <v>6092</v>
      </c>
      <c r="L111" s="2">
        <f t="shared" si="4"/>
        <v>0.13190000000000002</v>
      </c>
      <c r="N111" s="2"/>
      <c r="O111" s="1">
        <v>18060</v>
      </c>
      <c r="P111" s="2">
        <v>0.3908</v>
      </c>
      <c r="Q111" s="1">
        <v>1538</v>
      </c>
      <c r="R111" s="2">
        <v>0.0333</v>
      </c>
      <c r="S111" s="16">
        <f t="shared" si="5"/>
        <v>0</v>
      </c>
      <c r="T111">
        <v>1</v>
      </c>
    </row>
    <row r="112" spans="1:20" ht="12.75">
      <c r="A112" s="4" t="s">
        <v>122</v>
      </c>
      <c r="B112" s="8" t="s">
        <v>55</v>
      </c>
      <c r="C112" s="8" t="s">
        <v>12</v>
      </c>
      <c r="D112" s="2">
        <v>0.7333</v>
      </c>
      <c r="E112" s="1">
        <v>31957</v>
      </c>
      <c r="F112" s="2">
        <v>0.7333</v>
      </c>
      <c r="G112" s="1">
        <v>1870</v>
      </c>
      <c r="H112" s="2">
        <v>0.0429</v>
      </c>
      <c r="I112" s="12">
        <v>2279</v>
      </c>
      <c r="J112" s="2">
        <v>0.0523</v>
      </c>
      <c r="K112" s="1">
        <f t="shared" si="3"/>
        <v>4149</v>
      </c>
      <c r="L112" s="2">
        <f t="shared" si="4"/>
        <v>0.0952</v>
      </c>
      <c r="N112" s="2"/>
      <c r="O112" s="1">
        <v>5761</v>
      </c>
      <c r="P112" s="2">
        <v>0.1322</v>
      </c>
      <c r="Q112" s="1">
        <v>1713</v>
      </c>
      <c r="R112" s="2">
        <v>0.0393</v>
      </c>
      <c r="S112" s="16">
        <f t="shared" si="5"/>
        <v>0</v>
      </c>
      <c r="T112">
        <v>1</v>
      </c>
    </row>
    <row r="113" spans="1:20" ht="12.75">
      <c r="A113" s="4" t="s">
        <v>123</v>
      </c>
      <c r="B113" s="8" t="s">
        <v>55</v>
      </c>
      <c r="C113" s="8" t="s">
        <v>12</v>
      </c>
      <c r="D113" s="2">
        <v>0.7666</v>
      </c>
      <c r="E113" s="1">
        <v>34968</v>
      </c>
      <c r="F113" s="2">
        <v>0.7666</v>
      </c>
      <c r="G113" s="1">
        <v>1728</v>
      </c>
      <c r="H113" s="2">
        <v>0.0379</v>
      </c>
      <c r="I113" s="12">
        <v>1049</v>
      </c>
      <c r="J113" s="2">
        <v>0.023</v>
      </c>
      <c r="K113" s="1">
        <f t="shared" si="3"/>
        <v>2777</v>
      </c>
      <c r="L113" s="2">
        <f t="shared" si="4"/>
        <v>0.0609</v>
      </c>
      <c r="N113" s="2"/>
      <c r="O113" s="1">
        <v>6593</v>
      </c>
      <c r="P113" s="2">
        <v>0.1445</v>
      </c>
      <c r="Q113" s="1">
        <v>1276</v>
      </c>
      <c r="R113" s="2">
        <v>0.028</v>
      </c>
      <c r="S113" s="16">
        <f t="shared" si="5"/>
        <v>0</v>
      </c>
      <c r="T113">
        <v>1</v>
      </c>
    </row>
    <row r="114" spans="1:20" ht="12.75">
      <c r="A114" s="4" t="s">
        <v>124</v>
      </c>
      <c r="B114" s="8" t="s">
        <v>55</v>
      </c>
      <c r="C114" s="8" t="s">
        <v>12</v>
      </c>
      <c r="D114" s="2">
        <v>0.5261</v>
      </c>
      <c r="E114" s="1">
        <v>27502</v>
      </c>
      <c r="F114" s="2">
        <v>0.5261</v>
      </c>
      <c r="G114" s="1">
        <v>2112</v>
      </c>
      <c r="H114" s="2">
        <v>0.0404</v>
      </c>
      <c r="I114" s="12">
        <v>657</v>
      </c>
      <c r="J114" s="2">
        <v>0.0126</v>
      </c>
      <c r="K114" s="1">
        <f t="shared" si="3"/>
        <v>2769</v>
      </c>
      <c r="L114" s="2">
        <f t="shared" si="4"/>
        <v>0.053</v>
      </c>
      <c r="N114" s="2"/>
      <c r="O114" s="1">
        <v>20934</v>
      </c>
      <c r="P114" s="2">
        <v>0.4004</v>
      </c>
      <c r="Q114" s="1">
        <v>1072</v>
      </c>
      <c r="R114" s="2">
        <v>0.0205</v>
      </c>
      <c r="S114" s="16">
        <f t="shared" si="5"/>
        <v>0</v>
      </c>
      <c r="T114">
        <v>1</v>
      </c>
    </row>
    <row r="115" spans="1:20" ht="12.75">
      <c r="A115" s="4" t="s">
        <v>125</v>
      </c>
      <c r="B115" s="8" t="s">
        <v>55</v>
      </c>
      <c r="C115" s="8" t="s">
        <v>12</v>
      </c>
      <c r="D115" s="2">
        <v>0.4574</v>
      </c>
      <c r="E115" s="1">
        <v>20248</v>
      </c>
      <c r="F115" s="2">
        <v>0.4574</v>
      </c>
      <c r="G115" s="1">
        <v>1839</v>
      </c>
      <c r="H115" s="2">
        <v>0.0415</v>
      </c>
      <c r="I115" s="12">
        <v>1488</v>
      </c>
      <c r="J115" s="2">
        <v>0.0336</v>
      </c>
      <c r="K115" s="1">
        <f t="shared" si="3"/>
        <v>3327</v>
      </c>
      <c r="L115" s="2">
        <f t="shared" si="4"/>
        <v>0.0751</v>
      </c>
      <c r="N115" s="2"/>
      <c r="O115" s="1">
        <v>19509</v>
      </c>
      <c r="P115" s="2">
        <v>0.4407</v>
      </c>
      <c r="Q115" s="1">
        <v>1186</v>
      </c>
      <c r="R115" s="2">
        <v>0.0268</v>
      </c>
      <c r="S115" s="16">
        <f t="shared" si="5"/>
        <v>0</v>
      </c>
      <c r="T115">
        <v>1</v>
      </c>
    </row>
    <row r="116" spans="1:22" ht="12.75">
      <c r="A116" s="4" t="s">
        <v>126</v>
      </c>
      <c r="B116" s="8" t="s">
        <v>55</v>
      </c>
      <c r="C116" s="8" t="s">
        <v>54</v>
      </c>
      <c r="D116" s="2">
        <v>0.4833</v>
      </c>
      <c r="E116" s="1">
        <v>19357</v>
      </c>
      <c r="F116" s="2">
        <v>0.3891</v>
      </c>
      <c r="G116" s="1">
        <v>2187</v>
      </c>
      <c r="H116" s="2">
        <v>0.044</v>
      </c>
      <c r="I116" s="12">
        <v>2582</v>
      </c>
      <c r="J116" s="2">
        <v>0.0519</v>
      </c>
      <c r="K116" s="1">
        <f t="shared" si="3"/>
        <v>4769</v>
      </c>
      <c r="L116" s="2">
        <f t="shared" si="4"/>
        <v>0.0959</v>
      </c>
      <c r="N116" s="2"/>
      <c r="O116" s="1">
        <v>24045</v>
      </c>
      <c r="P116" s="2">
        <v>0.4833</v>
      </c>
      <c r="Q116" s="1">
        <v>1578</v>
      </c>
      <c r="R116" s="2">
        <v>0.0317</v>
      </c>
      <c r="S116" s="16">
        <f t="shared" si="5"/>
        <v>0</v>
      </c>
      <c r="V116">
        <v>1</v>
      </c>
    </row>
    <row r="117" spans="1:22" ht="12.75">
      <c r="A117" s="4" t="s">
        <v>127</v>
      </c>
      <c r="B117" s="8" t="s">
        <v>55</v>
      </c>
      <c r="C117" s="8" t="s">
        <v>54</v>
      </c>
      <c r="D117" s="2">
        <v>0.5538</v>
      </c>
      <c r="E117" s="1">
        <v>11599</v>
      </c>
      <c r="F117" s="2">
        <v>0.2864</v>
      </c>
      <c r="G117" s="1">
        <v>2721</v>
      </c>
      <c r="H117" s="2">
        <v>0.0672</v>
      </c>
      <c r="I117" s="12">
        <v>2036</v>
      </c>
      <c r="J117" s="2">
        <v>0.0503</v>
      </c>
      <c r="K117" s="1">
        <f t="shared" si="3"/>
        <v>4757</v>
      </c>
      <c r="L117" s="2">
        <f t="shared" si="4"/>
        <v>0.1175</v>
      </c>
      <c r="N117" s="2"/>
      <c r="O117" s="1">
        <v>22430</v>
      </c>
      <c r="P117" s="2">
        <v>0.5538</v>
      </c>
      <c r="Q117" s="1">
        <v>1717</v>
      </c>
      <c r="R117" s="2">
        <v>0.0424</v>
      </c>
      <c r="S117" s="16">
        <f t="shared" si="5"/>
        <v>0</v>
      </c>
      <c r="V117">
        <v>1</v>
      </c>
    </row>
    <row r="118" spans="1:22" ht="12.75">
      <c r="A118" s="4" t="s">
        <v>128</v>
      </c>
      <c r="B118" s="8" t="s">
        <v>55</v>
      </c>
      <c r="C118" s="8" t="s">
        <v>54</v>
      </c>
      <c r="D118" s="2">
        <v>0.4768</v>
      </c>
      <c r="E118" s="1">
        <v>20042</v>
      </c>
      <c r="F118" s="2">
        <v>0.419</v>
      </c>
      <c r="G118" s="1">
        <v>2514</v>
      </c>
      <c r="H118" s="2">
        <v>0.0526</v>
      </c>
      <c r="I118" s="12">
        <v>825</v>
      </c>
      <c r="J118" s="2">
        <v>0.0172</v>
      </c>
      <c r="K118" s="1">
        <f t="shared" si="3"/>
        <v>3339</v>
      </c>
      <c r="L118" s="2">
        <f t="shared" si="4"/>
        <v>0.0698</v>
      </c>
      <c r="N118" s="2"/>
      <c r="O118" s="1">
        <v>22807</v>
      </c>
      <c r="P118" s="2">
        <v>0.4768</v>
      </c>
      <c r="Q118" s="1">
        <v>1644</v>
      </c>
      <c r="R118" s="2">
        <v>0.0344</v>
      </c>
      <c r="S118" s="16">
        <f t="shared" si="5"/>
        <v>0</v>
      </c>
      <c r="V118">
        <v>1</v>
      </c>
    </row>
    <row r="119" spans="1:20" ht="12.75">
      <c r="A119" s="4" t="s">
        <v>129</v>
      </c>
      <c r="B119" s="8" t="s">
        <v>55</v>
      </c>
      <c r="C119" s="8" t="s">
        <v>12</v>
      </c>
      <c r="D119" s="2">
        <v>0.5137</v>
      </c>
      <c r="E119" s="1">
        <v>25837</v>
      </c>
      <c r="F119" s="2">
        <v>0.5137</v>
      </c>
      <c r="G119" s="1">
        <v>4135</v>
      </c>
      <c r="H119" s="2">
        <v>0.0822</v>
      </c>
      <c r="I119" s="12">
        <v>1999</v>
      </c>
      <c r="J119" s="2">
        <v>0.0397</v>
      </c>
      <c r="K119" s="1">
        <f t="shared" si="3"/>
        <v>6134</v>
      </c>
      <c r="L119" s="2">
        <f t="shared" si="4"/>
        <v>0.1219</v>
      </c>
      <c r="N119" s="2"/>
      <c r="O119" s="1">
        <v>17424</v>
      </c>
      <c r="P119" s="2">
        <v>0.3465</v>
      </c>
      <c r="Q119">
        <v>896</v>
      </c>
      <c r="R119" s="2">
        <v>0.0178</v>
      </c>
      <c r="S119" s="16">
        <f t="shared" si="5"/>
        <v>0</v>
      </c>
      <c r="T119">
        <v>1</v>
      </c>
    </row>
    <row r="120" spans="1:22" ht="12.75">
      <c r="A120" s="4" t="s">
        <v>130</v>
      </c>
      <c r="B120" s="8" t="s">
        <v>55</v>
      </c>
      <c r="C120" s="8" t="s">
        <v>54</v>
      </c>
      <c r="D120" s="2">
        <v>0.5516</v>
      </c>
      <c r="E120" s="1">
        <v>12624</v>
      </c>
      <c r="F120" s="2">
        <v>0.2877</v>
      </c>
      <c r="G120" s="1">
        <v>2218</v>
      </c>
      <c r="H120" s="2">
        <v>0.0506</v>
      </c>
      <c r="I120" s="12">
        <v>2712</v>
      </c>
      <c r="J120" s="2">
        <v>0.0618</v>
      </c>
      <c r="K120" s="1">
        <f t="shared" si="3"/>
        <v>4930</v>
      </c>
      <c r="L120" s="2">
        <f t="shared" si="4"/>
        <v>0.1124</v>
      </c>
      <c r="N120" s="2"/>
      <c r="O120" s="1">
        <v>24203</v>
      </c>
      <c r="P120" s="2">
        <v>0.5516</v>
      </c>
      <c r="Q120" s="1">
        <v>2118</v>
      </c>
      <c r="R120" s="2">
        <v>0.0483</v>
      </c>
      <c r="S120" s="16">
        <f t="shared" si="5"/>
        <v>0</v>
      </c>
      <c r="V120">
        <v>1</v>
      </c>
    </row>
    <row r="121" spans="1:20" ht="12.75">
      <c r="A121" s="4" t="s">
        <v>131</v>
      </c>
      <c r="B121" s="8" t="s">
        <v>55</v>
      </c>
      <c r="C121" s="8" t="s">
        <v>12</v>
      </c>
      <c r="D121" s="2">
        <v>0.5947</v>
      </c>
      <c r="E121" s="1">
        <v>23345</v>
      </c>
      <c r="F121" s="2">
        <v>0.5947</v>
      </c>
      <c r="G121" s="2"/>
      <c r="H121" s="2"/>
      <c r="I121" s="12">
        <v>4882</v>
      </c>
      <c r="J121" s="2">
        <v>0.1244</v>
      </c>
      <c r="K121" s="1">
        <f t="shared" si="3"/>
        <v>4882</v>
      </c>
      <c r="L121" s="2">
        <f t="shared" si="4"/>
        <v>0.1244</v>
      </c>
      <c r="M121" s="1">
        <v>2260</v>
      </c>
      <c r="N121" s="2">
        <v>0.0576</v>
      </c>
      <c r="O121" s="1">
        <v>4304</v>
      </c>
      <c r="P121" s="2">
        <v>0.1096</v>
      </c>
      <c r="Q121" s="1">
        <v>4465</v>
      </c>
      <c r="R121" s="2">
        <v>0.1137</v>
      </c>
      <c r="S121" s="16">
        <f t="shared" si="5"/>
        <v>0</v>
      </c>
      <c r="T121">
        <v>1</v>
      </c>
    </row>
    <row r="122" spans="1:18" ht="12.75">
      <c r="A122" s="4"/>
      <c r="D122" s="2"/>
      <c r="E122" s="1"/>
      <c r="F122" s="2"/>
      <c r="G122" s="2"/>
      <c r="H122" s="2"/>
      <c r="I122" s="12"/>
      <c r="J122" s="2"/>
      <c r="K122" s="1"/>
      <c r="L122" s="2"/>
      <c r="M122" s="1"/>
      <c r="N122" s="2"/>
      <c r="O122" s="1"/>
      <c r="P122" s="2"/>
      <c r="Q122" s="1"/>
      <c r="R122" s="2"/>
    </row>
    <row r="123" spans="1:18" ht="12.75">
      <c r="A123" s="4"/>
      <c r="D123" s="2"/>
      <c r="E123" s="1"/>
      <c r="F123" s="2"/>
      <c r="G123" s="2"/>
      <c r="H123" s="2"/>
      <c r="I123" s="12"/>
      <c r="J123" s="2"/>
      <c r="K123" s="1"/>
      <c r="L123" s="2"/>
      <c r="M123" s="1"/>
      <c r="N123" s="2"/>
      <c r="O123" s="1"/>
      <c r="P123" s="2"/>
      <c r="Q123" s="1"/>
      <c r="R123" s="2"/>
    </row>
    <row r="124" spans="1:20" s="5" customFormat="1" ht="12.75">
      <c r="A124" s="5" t="s">
        <v>132</v>
      </c>
      <c r="B124" s="10" t="s">
        <v>133</v>
      </c>
      <c r="C124" s="14" t="s">
        <v>12</v>
      </c>
      <c r="D124" s="7">
        <v>0.5744</v>
      </c>
      <c r="E124" s="6">
        <v>19974</v>
      </c>
      <c r="F124" s="7">
        <v>0.5744</v>
      </c>
      <c r="G124" s="6">
        <v>8260</v>
      </c>
      <c r="H124" s="7">
        <v>0.2375</v>
      </c>
      <c r="I124" s="11">
        <v>4767</v>
      </c>
      <c r="J124" s="7">
        <v>0.1371</v>
      </c>
      <c r="K124" s="1">
        <f t="shared" si="3"/>
        <v>13027</v>
      </c>
      <c r="L124" s="2">
        <f t="shared" si="4"/>
        <v>0.3746</v>
      </c>
      <c r="M124" s="6">
        <v>1425</v>
      </c>
      <c r="N124" s="7">
        <v>0.041</v>
      </c>
      <c r="O124" s="7"/>
      <c r="P124" s="7"/>
      <c r="Q124" s="5">
        <v>348</v>
      </c>
      <c r="R124" s="7">
        <v>0.01</v>
      </c>
      <c r="S124" s="16">
        <f t="shared" si="5"/>
        <v>0</v>
      </c>
      <c r="T124" s="5">
        <v>1</v>
      </c>
    </row>
    <row r="125" spans="1:20" s="5" customFormat="1" ht="12.75">
      <c r="A125" s="5" t="s">
        <v>134</v>
      </c>
      <c r="B125" s="10" t="s">
        <v>133</v>
      </c>
      <c r="C125" s="14" t="s">
        <v>12</v>
      </c>
      <c r="D125" s="7">
        <v>0.5393</v>
      </c>
      <c r="E125" s="6">
        <v>18572</v>
      </c>
      <c r="F125" s="7">
        <v>0.5393</v>
      </c>
      <c r="G125" s="6">
        <v>7143</v>
      </c>
      <c r="H125" s="7">
        <v>0.2074</v>
      </c>
      <c r="I125" s="11">
        <v>2060</v>
      </c>
      <c r="J125" s="7">
        <v>0.0598</v>
      </c>
      <c r="K125" s="1">
        <f t="shared" si="3"/>
        <v>9203</v>
      </c>
      <c r="L125" s="2">
        <f t="shared" si="4"/>
        <v>0.2672</v>
      </c>
      <c r="M125" s="6">
        <v>6380</v>
      </c>
      <c r="N125" s="7">
        <v>0.1852</v>
      </c>
      <c r="O125" s="7"/>
      <c r="P125" s="7"/>
      <c r="Q125" s="5">
        <v>285</v>
      </c>
      <c r="R125" s="7">
        <v>0.0083</v>
      </c>
      <c r="S125" s="16">
        <f t="shared" si="5"/>
        <v>0</v>
      </c>
      <c r="T125" s="5">
        <v>1</v>
      </c>
    </row>
    <row r="126" spans="1:21" s="5" customFormat="1" ht="12.75">
      <c r="A126" s="5" t="s">
        <v>135</v>
      </c>
      <c r="B126" s="10" t="s">
        <v>133</v>
      </c>
      <c r="C126" s="14" t="s">
        <v>12</v>
      </c>
      <c r="D126" s="7">
        <v>0.4281</v>
      </c>
      <c r="E126" s="6">
        <v>21197</v>
      </c>
      <c r="F126" s="7">
        <v>0.4281</v>
      </c>
      <c r="G126" s="6">
        <v>14491</v>
      </c>
      <c r="H126" s="7">
        <v>0.2927</v>
      </c>
      <c r="I126" s="11">
        <v>8966</v>
      </c>
      <c r="J126" s="7">
        <v>0.1811</v>
      </c>
      <c r="K126" s="1">
        <f t="shared" si="3"/>
        <v>23457</v>
      </c>
      <c r="L126" s="2">
        <f t="shared" si="4"/>
        <v>0.4738</v>
      </c>
      <c r="M126" s="6">
        <v>4567</v>
      </c>
      <c r="N126" s="7">
        <v>0.0922</v>
      </c>
      <c r="O126" s="7"/>
      <c r="P126" s="7"/>
      <c r="Q126" s="5">
        <v>292</v>
      </c>
      <c r="R126" s="7">
        <v>0.0059</v>
      </c>
      <c r="S126" s="16">
        <f t="shared" si="5"/>
        <v>1</v>
      </c>
      <c r="U126" s="5">
        <v>1</v>
      </c>
    </row>
    <row r="127" spans="1:20" s="5" customFormat="1" ht="12.75">
      <c r="A127" s="5" t="s">
        <v>136</v>
      </c>
      <c r="B127" s="10" t="s">
        <v>133</v>
      </c>
      <c r="C127" s="14" t="s">
        <v>12</v>
      </c>
      <c r="D127" s="7">
        <v>0.4841</v>
      </c>
      <c r="E127" s="6">
        <v>17508</v>
      </c>
      <c r="F127" s="7">
        <v>0.4841</v>
      </c>
      <c r="G127" s="6">
        <v>11760</v>
      </c>
      <c r="H127" s="7">
        <v>0.3252</v>
      </c>
      <c r="I127" s="11">
        <v>4895</v>
      </c>
      <c r="J127" s="7">
        <v>0.1353</v>
      </c>
      <c r="K127" s="1">
        <f t="shared" si="3"/>
        <v>16655</v>
      </c>
      <c r="L127" s="2">
        <f t="shared" si="4"/>
        <v>0.4605</v>
      </c>
      <c r="M127" s="6">
        <v>1608</v>
      </c>
      <c r="N127" s="7">
        <v>0.0445</v>
      </c>
      <c r="O127" s="7"/>
      <c r="P127" s="7"/>
      <c r="Q127" s="5">
        <v>396</v>
      </c>
      <c r="R127" s="7">
        <v>0.0109</v>
      </c>
      <c r="S127" s="16">
        <f t="shared" si="5"/>
        <v>0</v>
      </c>
      <c r="T127" s="5">
        <v>1</v>
      </c>
    </row>
    <row r="128" spans="1:20" s="5" customFormat="1" ht="12.75">
      <c r="A128" s="5" t="s">
        <v>137</v>
      </c>
      <c r="B128" s="10" t="s">
        <v>133</v>
      </c>
      <c r="C128" s="14" t="s">
        <v>12</v>
      </c>
      <c r="D128" s="7">
        <v>0.5322</v>
      </c>
      <c r="E128" s="6">
        <v>21905</v>
      </c>
      <c r="F128" s="7">
        <v>0.5322</v>
      </c>
      <c r="G128" s="6">
        <v>3728</v>
      </c>
      <c r="H128" s="7">
        <v>0.0906</v>
      </c>
      <c r="I128" s="11">
        <v>5574</v>
      </c>
      <c r="J128" s="7">
        <v>0.1354</v>
      </c>
      <c r="K128" s="1">
        <f t="shared" si="3"/>
        <v>9302</v>
      </c>
      <c r="L128" s="2">
        <f t="shared" si="4"/>
        <v>0.22599999999999998</v>
      </c>
      <c r="M128" s="6">
        <v>8449</v>
      </c>
      <c r="N128" s="7">
        <v>0.2053</v>
      </c>
      <c r="O128" s="7"/>
      <c r="P128" s="7"/>
      <c r="Q128" s="6">
        <v>1506</v>
      </c>
      <c r="R128" s="7">
        <v>0.0366</v>
      </c>
      <c r="S128" s="16">
        <f t="shared" si="5"/>
        <v>0</v>
      </c>
      <c r="T128" s="5">
        <v>1</v>
      </c>
    </row>
    <row r="129" spans="1:20" s="5" customFormat="1" ht="12.75">
      <c r="A129" s="5" t="s">
        <v>138</v>
      </c>
      <c r="B129" s="10" t="s">
        <v>133</v>
      </c>
      <c r="C129" s="14" t="s">
        <v>12</v>
      </c>
      <c r="D129" s="7">
        <v>0.5604</v>
      </c>
      <c r="E129" s="6">
        <v>18331</v>
      </c>
      <c r="F129" s="7">
        <v>0.5604</v>
      </c>
      <c r="G129" s="6">
        <v>6178</v>
      </c>
      <c r="H129" s="7">
        <v>0.1889</v>
      </c>
      <c r="I129" s="11">
        <v>5316</v>
      </c>
      <c r="J129" s="7">
        <v>0.1625</v>
      </c>
      <c r="K129" s="1">
        <f t="shared" si="3"/>
        <v>11494</v>
      </c>
      <c r="L129" s="2">
        <f t="shared" si="4"/>
        <v>0.35140000000000005</v>
      </c>
      <c r="M129" s="6">
        <v>1637</v>
      </c>
      <c r="N129" s="7">
        <v>0.05</v>
      </c>
      <c r="O129" s="7"/>
      <c r="P129" s="7"/>
      <c r="Q129" s="6">
        <v>1251</v>
      </c>
      <c r="R129" s="7">
        <v>0.0382</v>
      </c>
      <c r="S129" s="16">
        <f t="shared" si="5"/>
        <v>0</v>
      </c>
      <c r="T129" s="5">
        <v>1</v>
      </c>
    </row>
    <row r="130" spans="1:20" s="5" customFormat="1" ht="12.75">
      <c r="A130" s="5" t="s">
        <v>139</v>
      </c>
      <c r="B130" s="10" t="s">
        <v>133</v>
      </c>
      <c r="C130" s="14" t="s">
        <v>12</v>
      </c>
      <c r="D130" s="7">
        <v>0.5461</v>
      </c>
      <c r="E130" s="6">
        <v>17752</v>
      </c>
      <c r="F130" s="7">
        <v>0.5461</v>
      </c>
      <c r="G130" s="6">
        <v>5622</v>
      </c>
      <c r="H130" s="7">
        <v>0.173</v>
      </c>
      <c r="I130" s="11">
        <v>6935</v>
      </c>
      <c r="J130" s="7">
        <v>0.2134</v>
      </c>
      <c r="K130" s="1">
        <f t="shared" si="3"/>
        <v>12557</v>
      </c>
      <c r="L130" s="2">
        <f t="shared" si="4"/>
        <v>0.38639999999999997</v>
      </c>
      <c r="M130" s="6">
        <v>1563</v>
      </c>
      <c r="N130" s="7">
        <v>0.0481</v>
      </c>
      <c r="O130" s="7"/>
      <c r="P130" s="7"/>
      <c r="Q130" s="5">
        <v>632</v>
      </c>
      <c r="R130" s="7">
        <v>0.0194</v>
      </c>
      <c r="S130" s="16">
        <f t="shared" si="5"/>
        <v>0</v>
      </c>
      <c r="T130" s="5">
        <v>1</v>
      </c>
    </row>
    <row r="131" spans="1:20" s="5" customFormat="1" ht="12.75">
      <c r="A131" s="5" t="s">
        <v>140</v>
      </c>
      <c r="B131" s="10" t="s">
        <v>133</v>
      </c>
      <c r="C131" s="14" t="s">
        <v>12</v>
      </c>
      <c r="D131" s="7">
        <v>0.5614</v>
      </c>
      <c r="E131" s="6">
        <v>17301</v>
      </c>
      <c r="F131" s="7">
        <v>0.5614</v>
      </c>
      <c r="G131" s="6">
        <v>5546</v>
      </c>
      <c r="H131" s="7">
        <v>0.18</v>
      </c>
      <c r="I131" s="11">
        <v>6317</v>
      </c>
      <c r="J131" s="7">
        <v>0.205</v>
      </c>
      <c r="K131" s="1">
        <f t="shared" si="3"/>
        <v>11863</v>
      </c>
      <c r="L131" s="2">
        <f t="shared" si="4"/>
        <v>0.385</v>
      </c>
      <c r="M131" s="6">
        <v>1248</v>
      </c>
      <c r="N131" s="7">
        <v>0.0405</v>
      </c>
      <c r="O131" s="7"/>
      <c r="P131" s="7"/>
      <c r="Q131" s="5">
        <v>405</v>
      </c>
      <c r="R131" s="7">
        <v>0.0131</v>
      </c>
      <c r="S131" s="16">
        <f t="shared" si="5"/>
        <v>0</v>
      </c>
      <c r="T131" s="5">
        <v>1</v>
      </c>
    </row>
    <row r="132" spans="1:20" s="5" customFormat="1" ht="12.75">
      <c r="A132" s="5" t="s">
        <v>141</v>
      </c>
      <c r="B132" s="10" t="s">
        <v>133</v>
      </c>
      <c r="C132" s="14" t="s">
        <v>12</v>
      </c>
      <c r="D132" s="7">
        <v>0.5549</v>
      </c>
      <c r="E132" s="6">
        <v>25753</v>
      </c>
      <c r="F132" s="7">
        <v>0.5549</v>
      </c>
      <c r="G132" s="6">
        <v>12259</v>
      </c>
      <c r="H132" s="7">
        <v>0.2641</v>
      </c>
      <c r="I132" s="11">
        <v>4097</v>
      </c>
      <c r="J132" s="7">
        <v>0.0883</v>
      </c>
      <c r="K132" s="1">
        <f t="shared" si="3"/>
        <v>16356</v>
      </c>
      <c r="L132" s="2">
        <f t="shared" si="4"/>
        <v>0.3524</v>
      </c>
      <c r="M132" s="6">
        <v>3343</v>
      </c>
      <c r="N132" s="7">
        <v>0.072</v>
      </c>
      <c r="O132" s="7"/>
      <c r="P132" s="7"/>
      <c r="Q132" s="5">
        <v>959</v>
      </c>
      <c r="R132" s="7">
        <v>0.0207</v>
      </c>
      <c r="S132" s="16">
        <f t="shared" si="5"/>
        <v>0</v>
      </c>
      <c r="T132" s="5">
        <v>1</v>
      </c>
    </row>
    <row r="133" spans="1:21" s="5" customFormat="1" ht="12.75">
      <c r="A133" s="5" t="s">
        <v>142</v>
      </c>
      <c r="B133" s="10" t="s">
        <v>133</v>
      </c>
      <c r="C133" s="14" t="s">
        <v>12</v>
      </c>
      <c r="D133" s="7">
        <v>0.4612</v>
      </c>
      <c r="E133" s="6">
        <v>24732</v>
      </c>
      <c r="F133" s="7">
        <v>0.4612</v>
      </c>
      <c r="G133" s="6">
        <v>13259</v>
      </c>
      <c r="H133" s="7">
        <v>0.2473</v>
      </c>
      <c r="I133" s="11">
        <v>12732</v>
      </c>
      <c r="J133" s="7">
        <v>0.2374</v>
      </c>
      <c r="K133" s="1">
        <f t="shared" si="3"/>
        <v>25991</v>
      </c>
      <c r="L133" s="2">
        <f t="shared" si="4"/>
        <v>0.4847</v>
      </c>
      <c r="M133" s="6">
        <v>2123</v>
      </c>
      <c r="N133" s="7">
        <v>0.0396</v>
      </c>
      <c r="O133" s="7"/>
      <c r="P133" s="7"/>
      <c r="Q133" s="5">
        <v>775</v>
      </c>
      <c r="R133" s="7">
        <v>0.0145</v>
      </c>
      <c r="S133" s="16">
        <f t="shared" si="5"/>
        <v>1</v>
      </c>
      <c r="U133" s="5">
        <v>1</v>
      </c>
    </row>
    <row r="134" spans="1:20" s="5" customFormat="1" ht="12.75">
      <c r="A134" s="5" t="s">
        <v>143</v>
      </c>
      <c r="B134" s="10" t="s">
        <v>133</v>
      </c>
      <c r="C134" s="14" t="s">
        <v>12</v>
      </c>
      <c r="D134" s="7">
        <v>0.4664</v>
      </c>
      <c r="E134" s="6">
        <v>20767</v>
      </c>
      <c r="F134" s="7">
        <v>0.4664</v>
      </c>
      <c r="G134" s="6">
        <v>13960</v>
      </c>
      <c r="H134" s="7">
        <v>0.3135</v>
      </c>
      <c r="I134" s="11">
        <v>5577</v>
      </c>
      <c r="J134" s="7">
        <v>0.1253</v>
      </c>
      <c r="K134" s="1">
        <f t="shared" si="3"/>
        <v>19537</v>
      </c>
      <c r="L134" s="2">
        <f t="shared" si="4"/>
        <v>0.43879999999999997</v>
      </c>
      <c r="M134" s="6">
        <v>3879</v>
      </c>
      <c r="N134" s="7">
        <v>0.0871</v>
      </c>
      <c r="O134" s="7"/>
      <c r="P134" s="7"/>
      <c r="Q134" s="5">
        <v>343</v>
      </c>
      <c r="R134" s="7">
        <v>0.0077</v>
      </c>
      <c r="S134" s="16">
        <f t="shared" si="5"/>
        <v>0</v>
      </c>
      <c r="T134" s="5">
        <v>1</v>
      </c>
    </row>
    <row r="135" spans="1:21" s="5" customFormat="1" ht="12.75">
      <c r="A135" s="5" t="s">
        <v>144</v>
      </c>
      <c r="B135" s="10" t="s">
        <v>133</v>
      </c>
      <c r="C135" s="14" t="s">
        <v>15</v>
      </c>
      <c r="D135" s="7">
        <v>0.3802</v>
      </c>
      <c r="E135" s="6">
        <v>19167</v>
      </c>
      <c r="F135" s="7">
        <v>0.3769</v>
      </c>
      <c r="G135" s="6">
        <v>19331</v>
      </c>
      <c r="H135" s="7">
        <v>0.3802</v>
      </c>
      <c r="I135" s="11">
        <v>9800</v>
      </c>
      <c r="J135" s="7">
        <v>0.1927</v>
      </c>
      <c r="K135" s="1">
        <f t="shared" si="3"/>
        <v>29131</v>
      </c>
      <c r="L135" s="2">
        <f t="shared" si="4"/>
        <v>0.5729</v>
      </c>
      <c r="M135" s="6">
        <v>1553</v>
      </c>
      <c r="N135" s="7">
        <v>0.0305</v>
      </c>
      <c r="O135" s="7"/>
      <c r="P135" s="7"/>
      <c r="Q135" s="5">
        <v>998</v>
      </c>
      <c r="R135" s="7">
        <v>0.0196</v>
      </c>
      <c r="S135" s="16">
        <f t="shared" si="5"/>
        <v>1</v>
      </c>
      <c r="U135" s="5">
        <v>1</v>
      </c>
    </row>
    <row r="136" spans="1:20" s="5" customFormat="1" ht="12.75">
      <c r="A136" s="5" t="s">
        <v>145</v>
      </c>
      <c r="B136" s="10" t="s">
        <v>133</v>
      </c>
      <c r="C136" s="14" t="s">
        <v>12</v>
      </c>
      <c r="D136" s="7">
        <v>0.4971</v>
      </c>
      <c r="E136" s="6">
        <v>19894</v>
      </c>
      <c r="F136" s="7">
        <v>0.4971</v>
      </c>
      <c r="G136" s="6">
        <v>12826</v>
      </c>
      <c r="H136" s="7">
        <v>0.3205</v>
      </c>
      <c r="I136" s="11">
        <v>4130</v>
      </c>
      <c r="J136" s="7">
        <v>0.1032</v>
      </c>
      <c r="K136" s="1">
        <f t="shared" si="3"/>
        <v>16956</v>
      </c>
      <c r="L136" s="2">
        <f t="shared" si="4"/>
        <v>0.4237</v>
      </c>
      <c r="M136" s="6">
        <v>2182</v>
      </c>
      <c r="N136" s="7">
        <v>0.0545</v>
      </c>
      <c r="O136" s="7"/>
      <c r="P136" s="7"/>
      <c r="Q136" s="5">
        <v>990</v>
      </c>
      <c r="R136" s="7">
        <v>0.0247</v>
      </c>
      <c r="S136" s="16">
        <f t="shared" si="5"/>
        <v>0</v>
      </c>
      <c r="T136" s="5">
        <v>1</v>
      </c>
    </row>
    <row r="137" spans="1:21" s="5" customFormat="1" ht="12.75">
      <c r="A137" s="5" t="s">
        <v>146</v>
      </c>
      <c r="B137" s="10" t="s">
        <v>133</v>
      </c>
      <c r="C137" s="14" t="s">
        <v>12</v>
      </c>
      <c r="D137" s="7">
        <v>0.4415</v>
      </c>
      <c r="E137" s="6">
        <v>17901</v>
      </c>
      <c r="F137" s="7">
        <v>0.4415</v>
      </c>
      <c r="G137" s="6">
        <v>12557</v>
      </c>
      <c r="H137" s="7">
        <v>0.3097</v>
      </c>
      <c r="I137" s="11">
        <v>7676</v>
      </c>
      <c r="J137" s="7">
        <v>0.1893</v>
      </c>
      <c r="K137" s="1">
        <f t="shared" si="3"/>
        <v>20233</v>
      </c>
      <c r="L137" s="2">
        <f t="shared" si="4"/>
        <v>0.499</v>
      </c>
      <c r="M137" s="6">
        <v>1968</v>
      </c>
      <c r="N137" s="7">
        <v>0.0485</v>
      </c>
      <c r="O137" s="7"/>
      <c r="P137" s="7"/>
      <c r="Q137" s="5">
        <v>446</v>
      </c>
      <c r="R137" s="7">
        <v>0.011</v>
      </c>
      <c r="S137" s="16">
        <f t="shared" si="5"/>
        <v>1</v>
      </c>
      <c r="U137" s="5">
        <v>1</v>
      </c>
    </row>
    <row r="138" spans="1:20" s="5" customFormat="1" ht="12.75">
      <c r="A138" s="5" t="s">
        <v>147</v>
      </c>
      <c r="B138" s="10" t="s">
        <v>133</v>
      </c>
      <c r="C138" s="14" t="s">
        <v>12</v>
      </c>
      <c r="D138" s="7">
        <v>0.6472</v>
      </c>
      <c r="E138" s="6">
        <v>18282</v>
      </c>
      <c r="F138" s="7">
        <v>0.6472</v>
      </c>
      <c r="G138" s="6">
        <v>2120</v>
      </c>
      <c r="H138" s="7">
        <v>0.075</v>
      </c>
      <c r="I138" s="11">
        <v>1605</v>
      </c>
      <c r="J138" s="7">
        <v>0.0568</v>
      </c>
      <c r="K138" s="1">
        <f t="shared" si="3"/>
        <v>3725</v>
      </c>
      <c r="L138" s="2">
        <f t="shared" si="4"/>
        <v>0.1318</v>
      </c>
      <c r="M138" s="6">
        <v>4668</v>
      </c>
      <c r="N138" s="7">
        <v>0.1652</v>
      </c>
      <c r="O138" s="7"/>
      <c r="P138" s="7"/>
      <c r="Q138" s="6">
        <v>1575</v>
      </c>
      <c r="R138" s="7">
        <v>0.0558</v>
      </c>
      <c r="S138" s="16">
        <f t="shared" si="5"/>
        <v>0</v>
      </c>
      <c r="T138" s="5">
        <v>1</v>
      </c>
    </row>
    <row r="139" spans="1:20" s="5" customFormat="1" ht="12.75">
      <c r="A139" s="5" t="s">
        <v>148</v>
      </c>
      <c r="B139" s="10" t="s">
        <v>133</v>
      </c>
      <c r="C139" s="14" t="s">
        <v>12</v>
      </c>
      <c r="D139" s="7">
        <v>0.6626</v>
      </c>
      <c r="E139" s="6">
        <v>24188</v>
      </c>
      <c r="F139" s="7">
        <v>0.6626</v>
      </c>
      <c r="G139" s="6">
        <v>4454</v>
      </c>
      <c r="H139" s="7">
        <v>0.122</v>
      </c>
      <c r="I139" s="11">
        <v>5407</v>
      </c>
      <c r="J139" s="7">
        <v>0.1481</v>
      </c>
      <c r="K139" s="1">
        <f t="shared" si="3"/>
        <v>9861</v>
      </c>
      <c r="L139" s="2">
        <f t="shared" si="4"/>
        <v>0.2701</v>
      </c>
      <c r="M139" s="6">
        <v>2107</v>
      </c>
      <c r="N139" s="7">
        <v>0.0577</v>
      </c>
      <c r="O139" s="7"/>
      <c r="P139" s="7"/>
      <c r="Q139" s="5">
        <v>347</v>
      </c>
      <c r="R139" s="7">
        <v>0.0095</v>
      </c>
      <c r="S139" s="16">
        <f t="shared" si="5"/>
        <v>0</v>
      </c>
      <c r="T139" s="5">
        <v>1</v>
      </c>
    </row>
    <row r="140" spans="1:20" s="5" customFormat="1" ht="12.75">
      <c r="A140" s="5" t="s">
        <v>149</v>
      </c>
      <c r="B140" s="10" t="s">
        <v>133</v>
      </c>
      <c r="C140" s="14" t="s">
        <v>12</v>
      </c>
      <c r="D140" s="7">
        <v>0.5544</v>
      </c>
      <c r="E140" s="6">
        <v>24911</v>
      </c>
      <c r="F140" s="7">
        <v>0.5544</v>
      </c>
      <c r="G140" s="6">
        <v>7051</v>
      </c>
      <c r="H140" s="7">
        <v>0.1569</v>
      </c>
      <c r="I140" s="11">
        <v>10432</v>
      </c>
      <c r="J140" s="7">
        <v>0.2322</v>
      </c>
      <c r="K140" s="1">
        <f t="shared" si="3"/>
        <v>17483</v>
      </c>
      <c r="L140" s="2">
        <f t="shared" si="4"/>
        <v>0.3891</v>
      </c>
      <c r="M140" s="6">
        <v>1985</v>
      </c>
      <c r="N140" s="7">
        <v>0.0442</v>
      </c>
      <c r="O140" s="7"/>
      <c r="P140" s="7"/>
      <c r="Q140" s="5">
        <v>553</v>
      </c>
      <c r="R140" s="7">
        <v>0.0123</v>
      </c>
      <c r="S140" s="16">
        <f t="shared" si="5"/>
        <v>0</v>
      </c>
      <c r="T140" s="5">
        <v>1</v>
      </c>
    </row>
    <row r="141" spans="1:21" s="5" customFormat="1" ht="12.75">
      <c r="A141" s="5" t="s">
        <v>150</v>
      </c>
      <c r="B141" s="10" t="s">
        <v>133</v>
      </c>
      <c r="C141" s="14" t="s">
        <v>12</v>
      </c>
      <c r="D141" s="7">
        <v>0.4593</v>
      </c>
      <c r="E141" s="6">
        <v>16823</v>
      </c>
      <c r="F141" s="7">
        <v>0.4593</v>
      </c>
      <c r="G141" s="6">
        <v>11496</v>
      </c>
      <c r="H141" s="7">
        <v>0.3139</v>
      </c>
      <c r="I141" s="11">
        <v>6013</v>
      </c>
      <c r="J141" s="7">
        <v>0.1642</v>
      </c>
      <c r="K141" s="1">
        <f t="shared" si="3"/>
        <v>17509</v>
      </c>
      <c r="L141" s="2">
        <f t="shared" si="4"/>
        <v>0.4781</v>
      </c>
      <c r="M141" s="11"/>
      <c r="N141" s="7"/>
      <c r="O141" s="7"/>
      <c r="P141" s="7"/>
      <c r="Q141" s="6">
        <v>2295</v>
      </c>
      <c r="R141" s="7">
        <v>0.0626</v>
      </c>
      <c r="S141" s="16">
        <f t="shared" si="5"/>
        <v>1</v>
      </c>
      <c r="U141" s="5">
        <v>1</v>
      </c>
    </row>
    <row r="142" spans="1:20" s="5" customFormat="1" ht="12.75">
      <c r="A142" s="5" t="s">
        <v>151</v>
      </c>
      <c r="B142" s="10" t="s">
        <v>133</v>
      </c>
      <c r="C142" s="14" t="s">
        <v>12</v>
      </c>
      <c r="D142" s="7">
        <v>0.5917</v>
      </c>
      <c r="E142" s="6">
        <v>24100</v>
      </c>
      <c r="F142" s="7">
        <v>0.5917</v>
      </c>
      <c r="G142" s="6">
        <v>5437</v>
      </c>
      <c r="H142" s="7">
        <v>0.1335</v>
      </c>
      <c r="I142" s="11">
        <v>7569</v>
      </c>
      <c r="J142" s="7">
        <v>0.1858</v>
      </c>
      <c r="K142" s="1">
        <f t="shared" si="3"/>
        <v>13006</v>
      </c>
      <c r="L142" s="2">
        <f t="shared" si="4"/>
        <v>0.31930000000000003</v>
      </c>
      <c r="M142" s="6">
        <v>2629</v>
      </c>
      <c r="N142" s="7">
        <v>0.0645</v>
      </c>
      <c r="O142" s="7"/>
      <c r="P142" s="7"/>
      <c r="Q142" s="5">
        <v>994</v>
      </c>
      <c r="R142" s="7">
        <v>0.0244</v>
      </c>
      <c r="S142" s="16">
        <f t="shared" si="5"/>
        <v>0</v>
      </c>
      <c r="T142" s="5">
        <v>1</v>
      </c>
    </row>
    <row r="143" spans="1:21" s="5" customFormat="1" ht="12.75">
      <c r="A143" s="5" t="s">
        <v>152</v>
      </c>
      <c r="B143" s="10" t="s">
        <v>133</v>
      </c>
      <c r="C143" s="14" t="s">
        <v>12</v>
      </c>
      <c r="D143" s="7">
        <v>0.4064</v>
      </c>
      <c r="E143" s="6">
        <v>16970</v>
      </c>
      <c r="F143" s="7">
        <v>0.4064</v>
      </c>
      <c r="G143" s="6">
        <v>15418</v>
      </c>
      <c r="H143" s="7">
        <v>0.3693</v>
      </c>
      <c r="I143" s="11">
        <v>6248</v>
      </c>
      <c r="J143" s="7">
        <v>0.1496</v>
      </c>
      <c r="K143" s="1">
        <f t="shared" si="3"/>
        <v>21666</v>
      </c>
      <c r="L143" s="2">
        <f t="shared" si="4"/>
        <v>0.5189</v>
      </c>
      <c r="M143" s="6">
        <v>2304</v>
      </c>
      <c r="N143" s="7">
        <v>0.0552</v>
      </c>
      <c r="O143" s="7"/>
      <c r="P143" s="7"/>
      <c r="Q143" s="5">
        <v>814</v>
      </c>
      <c r="R143" s="7">
        <v>0.0195</v>
      </c>
      <c r="S143" s="16">
        <f t="shared" si="5"/>
        <v>1</v>
      </c>
      <c r="U143" s="5">
        <v>1</v>
      </c>
    </row>
    <row r="144" spans="1:20" s="5" customFormat="1" ht="12.75">
      <c r="A144" s="5" t="s">
        <v>153</v>
      </c>
      <c r="B144" s="10" t="s">
        <v>133</v>
      </c>
      <c r="C144" s="14" t="s">
        <v>12</v>
      </c>
      <c r="D144" s="7">
        <v>0.4392</v>
      </c>
      <c r="E144" s="6">
        <v>18948</v>
      </c>
      <c r="F144" s="7">
        <v>0.4392</v>
      </c>
      <c r="G144" s="6">
        <v>15083</v>
      </c>
      <c r="H144" s="7">
        <v>0.3496</v>
      </c>
      <c r="I144" s="11">
        <v>2993</v>
      </c>
      <c r="J144" s="7">
        <v>0.0694</v>
      </c>
      <c r="K144" s="1">
        <f t="shared" si="3"/>
        <v>18076</v>
      </c>
      <c r="L144" s="2">
        <f t="shared" si="4"/>
        <v>0.41900000000000004</v>
      </c>
      <c r="M144" s="6">
        <v>5984</v>
      </c>
      <c r="N144" s="7">
        <v>0.1387</v>
      </c>
      <c r="O144" s="7"/>
      <c r="P144" s="7"/>
      <c r="Q144" s="5">
        <v>130</v>
      </c>
      <c r="R144" s="7">
        <v>0.003</v>
      </c>
      <c r="S144" s="16">
        <f t="shared" si="5"/>
        <v>0</v>
      </c>
      <c r="T144" s="5">
        <v>1</v>
      </c>
    </row>
    <row r="145" spans="1:20" s="5" customFormat="1" ht="12.75">
      <c r="A145" s="5" t="s">
        <v>154</v>
      </c>
      <c r="B145" s="10" t="s">
        <v>133</v>
      </c>
      <c r="C145" s="14" t="s">
        <v>12</v>
      </c>
      <c r="D145" s="7">
        <v>0.5709</v>
      </c>
      <c r="E145" s="6">
        <v>27647</v>
      </c>
      <c r="F145" s="7">
        <v>0.5709</v>
      </c>
      <c r="G145" s="6">
        <v>10772</v>
      </c>
      <c r="H145" s="7">
        <v>0.2224</v>
      </c>
      <c r="I145" s="11">
        <v>7511</v>
      </c>
      <c r="J145" s="7">
        <v>0.1551</v>
      </c>
      <c r="K145" s="1">
        <f aca="true" t="shared" si="6" ref="K145:K208">I145+G145</f>
        <v>18283</v>
      </c>
      <c r="L145" s="2">
        <f aca="true" t="shared" si="7" ref="L145:L208">J145+H145</f>
        <v>0.37749999999999995</v>
      </c>
      <c r="M145" s="6">
        <v>2292</v>
      </c>
      <c r="N145" s="7">
        <v>0.0473</v>
      </c>
      <c r="O145" s="7"/>
      <c r="P145" s="7"/>
      <c r="Q145" s="5">
        <v>206</v>
      </c>
      <c r="R145" s="7">
        <v>0.0043</v>
      </c>
      <c r="S145" s="16">
        <f aca="true" t="shared" si="8" ref="S145:S208">IF(D145&lt;L145,1,0)</f>
        <v>0</v>
      </c>
      <c r="T145" s="5">
        <v>1</v>
      </c>
    </row>
    <row r="146" spans="1:20" s="5" customFormat="1" ht="12.75">
      <c r="A146" s="5" t="s">
        <v>155</v>
      </c>
      <c r="B146" s="10" t="s">
        <v>133</v>
      </c>
      <c r="C146" s="14" t="s">
        <v>12</v>
      </c>
      <c r="D146" s="7">
        <v>0.5179</v>
      </c>
      <c r="E146" s="6">
        <v>22239</v>
      </c>
      <c r="F146" s="7">
        <v>0.5179</v>
      </c>
      <c r="G146" s="6">
        <v>9048</v>
      </c>
      <c r="H146" s="7">
        <v>0.2107</v>
      </c>
      <c r="I146" s="11">
        <v>8378</v>
      </c>
      <c r="J146" s="7">
        <v>0.1951</v>
      </c>
      <c r="K146" s="1">
        <f t="shared" si="6"/>
        <v>17426</v>
      </c>
      <c r="L146" s="2">
        <f t="shared" si="7"/>
        <v>0.4058</v>
      </c>
      <c r="M146" s="6">
        <v>2809</v>
      </c>
      <c r="N146" s="7">
        <v>0.0654</v>
      </c>
      <c r="O146" s="7"/>
      <c r="P146" s="7"/>
      <c r="Q146" s="5">
        <v>465</v>
      </c>
      <c r="R146" s="7">
        <v>0.0108</v>
      </c>
      <c r="S146" s="16">
        <f t="shared" si="8"/>
        <v>0</v>
      </c>
      <c r="T146" s="5">
        <v>1</v>
      </c>
    </row>
    <row r="147" spans="1:20" s="5" customFormat="1" ht="12.75">
      <c r="A147" s="5" t="s">
        <v>156</v>
      </c>
      <c r="B147" s="10" t="s">
        <v>133</v>
      </c>
      <c r="C147" s="14" t="s">
        <v>12</v>
      </c>
      <c r="D147" s="7">
        <v>0.7299</v>
      </c>
      <c r="E147" s="6">
        <v>21444</v>
      </c>
      <c r="F147" s="7">
        <v>0.7299</v>
      </c>
      <c r="G147" s="6">
        <v>5604</v>
      </c>
      <c r="H147" s="7">
        <v>0.1907</v>
      </c>
      <c r="I147" s="11"/>
      <c r="J147" s="7"/>
      <c r="K147" s="1">
        <f t="shared" si="6"/>
        <v>5604</v>
      </c>
      <c r="L147" s="2">
        <f t="shared" si="7"/>
        <v>0.1907</v>
      </c>
      <c r="M147" s="6">
        <v>2021</v>
      </c>
      <c r="N147" s="7">
        <v>0.0688</v>
      </c>
      <c r="O147" s="7"/>
      <c r="P147" s="7"/>
      <c r="Q147" s="5">
        <v>310</v>
      </c>
      <c r="R147" s="7">
        <v>0.0106</v>
      </c>
      <c r="S147" s="16">
        <f t="shared" si="8"/>
        <v>0</v>
      </c>
      <c r="T147" s="5">
        <v>1</v>
      </c>
    </row>
    <row r="148" spans="1:20" s="5" customFormat="1" ht="12.75">
      <c r="A148" s="5" t="s">
        <v>158</v>
      </c>
      <c r="B148" s="10" t="s">
        <v>133</v>
      </c>
      <c r="C148" s="14" t="s">
        <v>12</v>
      </c>
      <c r="D148" s="7">
        <v>0.6836</v>
      </c>
      <c r="E148" s="6">
        <v>29246</v>
      </c>
      <c r="F148" s="7">
        <v>0.6836</v>
      </c>
      <c r="G148" s="6">
        <v>7831</v>
      </c>
      <c r="H148" s="7">
        <v>0.183</v>
      </c>
      <c r="I148" s="11">
        <v>3622</v>
      </c>
      <c r="J148" s="7">
        <v>0.0847</v>
      </c>
      <c r="K148" s="1">
        <f t="shared" si="6"/>
        <v>11453</v>
      </c>
      <c r="L148" s="2">
        <f t="shared" si="7"/>
        <v>0.2677</v>
      </c>
      <c r="M148" s="6">
        <v>1767</v>
      </c>
      <c r="N148" s="7">
        <v>0.0413</v>
      </c>
      <c r="O148" s="7"/>
      <c r="P148" s="7"/>
      <c r="Q148" s="5">
        <v>319</v>
      </c>
      <c r="R148" s="7">
        <v>0.0075</v>
      </c>
      <c r="S148" s="16">
        <f t="shared" si="8"/>
        <v>0</v>
      </c>
      <c r="T148" s="5">
        <v>1</v>
      </c>
    </row>
    <row r="149" spans="1:21" s="5" customFormat="1" ht="12.75">
      <c r="A149" s="5" t="s">
        <v>159</v>
      </c>
      <c r="B149" s="10" t="s">
        <v>133</v>
      </c>
      <c r="C149" s="14" t="s">
        <v>12</v>
      </c>
      <c r="D149" s="7">
        <v>0.4278</v>
      </c>
      <c r="E149" s="6">
        <v>19235</v>
      </c>
      <c r="F149" s="7">
        <v>0.4278</v>
      </c>
      <c r="G149" s="6">
        <v>16299</v>
      </c>
      <c r="H149" s="7">
        <v>0.3625</v>
      </c>
      <c r="I149" s="11">
        <v>7182</v>
      </c>
      <c r="J149" s="7">
        <v>0.1597</v>
      </c>
      <c r="K149" s="1">
        <f t="shared" si="6"/>
        <v>23481</v>
      </c>
      <c r="L149" s="2">
        <f t="shared" si="7"/>
        <v>0.5222</v>
      </c>
      <c r="M149" s="6">
        <v>2141</v>
      </c>
      <c r="N149" s="7">
        <v>0.0476</v>
      </c>
      <c r="O149" s="7"/>
      <c r="P149" s="7"/>
      <c r="Q149" s="5">
        <v>106</v>
      </c>
      <c r="R149" s="7">
        <v>0.0024</v>
      </c>
      <c r="S149" s="16">
        <f t="shared" si="8"/>
        <v>1</v>
      </c>
      <c r="U149" s="5">
        <v>1</v>
      </c>
    </row>
    <row r="150" spans="1:20" s="5" customFormat="1" ht="12.75">
      <c r="A150" s="5" t="s">
        <v>160</v>
      </c>
      <c r="B150" s="10" t="s">
        <v>133</v>
      </c>
      <c r="C150" s="14" t="s">
        <v>12</v>
      </c>
      <c r="D150" s="7">
        <v>0.4911</v>
      </c>
      <c r="E150" s="6">
        <v>22990</v>
      </c>
      <c r="F150" s="7">
        <v>0.4911</v>
      </c>
      <c r="G150" s="6">
        <v>8857</v>
      </c>
      <c r="H150" s="7">
        <v>0.1892</v>
      </c>
      <c r="I150" s="11">
        <v>8384</v>
      </c>
      <c r="J150" s="7">
        <v>0.1791</v>
      </c>
      <c r="K150" s="1">
        <f t="shared" si="6"/>
        <v>17241</v>
      </c>
      <c r="L150" s="2">
        <f t="shared" si="7"/>
        <v>0.3683</v>
      </c>
      <c r="M150" s="6">
        <v>5248</v>
      </c>
      <c r="N150" s="7">
        <v>0.1121</v>
      </c>
      <c r="O150" s="7"/>
      <c r="P150" s="7"/>
      <c r="Q150" s="6">
        <v>1334</v>
      </c>
      <c r="R150" s="7">
        <v>0.0285</v>
      </c>
      <c r="S150" s="16">
        <f t="shared" si="8"/>
        <v>0</v>
      </c>
      <c r="T150" s="5">
        <v>1</v>
      </c>
    </row>
    <row r="151" spans="1:21" s="5" customFormat="1" ht="12.75">
      <c r="A151" s="5" t="s">
        <v>161</v>
      </c>
      <c r="B151" s="10" t="s">
        <v>133</v>
      </c>
      <c r="C151" s="14" t="s">
        <v>12</v>
      </c>
      <c r="D151" s="7">
        <v>0.4603</v>
      </c>
      <c r="E151" s="6">
        <v>20658</v>
      </c>
      <c r="F151" s="7">
        <v>0.4603</v>
      </c>
      <c r="G151" s="6">
        <v>15820</v>
      </c>
      <c r="H151" s="7">
        <v>0.3525</v>
      </c>
      <c r="I151" s="11">
        <v>5901</v>
      </c>
      <c r="J151" s="7">
        <v>0.1315</v>
      </c>
      <c r="K151" s="1">
        <f t="shared" si="6"/>
        <v>21721</v>
      </c>
      <c r="L151" s="2">
        <f t="shared" si="7"/>
        <v>0.484</v>
      </c>
      <c r="M151" s="6">
        <v>2055</v>
      </c>
      <c r="N151" s="7">
        <v>0.0458</v>
      </c>
      <c r="O151" s="7"/>
      <c r="P151" s="7"/>
      <c r="Q151" s="5">
        <v>446</v>
      </c>
      <c r="R151" s="7">
        <v>0.0099</v>
      </c>
      <c r="S151" s="16">
        <f t="shared" si="8"/>
        <v>1</v>
      </c>
      <c r="U151" s="5">
        <v>1</v>
      </c>
    </row>
    <row r="152" spans="1:21" s="5" customFormat="1" ht="12.75">
      <c r="A152" s="5" t="s">
        <v>162</v>
      </c>
      <c r="B152" s="10" t="s">
        <v>133</v>
      </c>
      <c r="C152" s="14" t="s">
        <v>12</v>
      </c>
      <c r="D152" s="7">
        <v>0.3413</v>
      </c>
      <c r="E152" s="6">
        <v>16738</v>
      </c>
      <c r="F152" s="7">
        <v>0.3413</v>
      </c>
      <c r="G152" s="6">
        <v>15437</v>
      </c>
      <c r="H152" s="7">
        <v>0.3147</v>
      </c>
      <c r="I152" s="11">
        <v>14466</v>
      </c>
      <c r="J152" s="7">
        <v>0.2949</v>
      </c>
      <c r="K152" s="1">
        <f t="shared" si="6"/>
        <v>29903</v>
      </c>
      <c r="L152" s="2">
        <f t="shared" si="7"/>
        <v>0.6095999999999999</v>
      </c>
      <c r="M152" s="6">
        <v>2398</v>
      </c>
      <c r="N152" s="7">
        <v>0.0489</v>
      </c>
      <c r="O152" s="7"/>
      <c r="P152" s="7"/>
      <c r="Q152" s="5">
        <v>10</v>
      </c>
      <c r="R152" s="7">
        <v>0.0002</v>
      </c>
      <c r="S152" s="16">
        <f t="shared" si="8"/>
        <v>1</v>
      </c>
      <c r="U152" s="5">
        <v>1</v>
      </c>
    </row>
    <row r="153" spans="1:20" s="5" customFormat="1" ht="12.75">
      <c r="A153" s="5" t="s">
        <v>163</v>
      </c>
      <c r="B153" s="10" t="s">
        <v>133</v>
      </c>
      <c r="C153" s="14" t="s">
        <v>12</v>
      </c>
      <c r="D153" s="7">
        <v>0.4906</v>
      </c>
      <c r="E153" s="6">
        <v>18404</v>
      </c>
      <c r="F153" s="7">
        <v>0.4906</v>
      </c>
      <c r="G153" s="6">
        <v>9525</v>
      </c>
      <c r="H153" s="7">
        <v>0.2539</v>
      </c>
      <c r="I153" s="11">
        <v>7377</v>
      </c>
      <c r="J153" s="7">
        <v>0.1967</v>
      </c>
      <c r="K153" s="1">
        <f t="shared" si="6"/>
        <v>16902</v>
      </c>
      <c r="L153" s="2">
        <f t="shared" si="7"/>
        <v>0.4506</v>
      </c>
      <c r="M153" s="6">
        <v>1580</v>
      </c>
      <c r="N153" s="7">
        <v>0.0421</v>
      </c>
      <c r="O153" s="7"/>
      <c r="P153" s="7"/>
      <c r="Q153" s="5">
        <v>626</v>
      </c>
      <c r="R153" s="7">
        <v>0.0167</v>
      </c>
      <c r="S153" s="16">
        <f t="shared" si="8"/>
        <v>0</v>
      </c>
      <c r="T153" s="5">
        <v>1</v>
      </c>
    </row>
    <row r="154" spans="1:20" s="5" customFormat="1" ht="12.75">
      <c r="A154" s="5" t="s">
        <v>164</v>
      </c>
      <c r="B154" s="10" t="s">
        <v>133</v>
      </c>
      <c r="C154" s="14" t="s">
        <v>12</v>
      </c>
      <c r="D154" s="7">
        <v>0.5298</v>
      </c>
      <c r="E154" s="6">
        <v>21027</v>
      </c>
      <c r="F154" s="7">
        <v>0.5298</v>
      </c>
      <c r="G154" s="6">
        <v>7207</v>
      </c>
      <c r="H154" s="7">
        <v>0.1816</v>
      </c>
      <c r="I154" s="11">
        <v>4703</v>
      </c>
      <c r="J154" s="7">
        <v>0.1185</v>
      </c>
      <c r="K154" s="1">
        <f t="shared" si="6"/>
        <v>11910</v>
      </c>
      <c r="L154" s="2">
        <f t="shared" si="7"/>
        <v>0.30010000000000003</v>
      </c>
      <c r="M154" s="6">
        <v>5150</v>
      </c>
      <c r="N154" s="7">
        <v>0.1298</v>
      </c>
      <c r="O154" s="7"/>
      <c r="P154" s="7"/>
      <c r="Q154" s="6">
        <v>1601</v>
      </c>
      <c r="R154" s="7">
        <v>0.0403</v>
      </c>
      <c r="S154" s="16">
        <f t="shared" si="8"/>
        <v>0</v>
      </c>
      <c r="T154" s="5">
        <v>1</v>
      </c>
    </row>
    <row r="155" spans="1:20" s="5" customFormat="1" ht="12.75">
      <c r="A155" s="5" t="s">
        <v>165</v>
      </c>
      <c r="B155" s="10" t="s">
        <v>133</v>
      </c>
      <c r="C155" s="14" t="s">
        <v>12</v>
      </c>
      <c r="D155" s="7">
        <v>0.545</v>
      </c>
      <c r="E155" s="6">
        <v>23980</v>
      </c>
      <c r="F155" s="7">
        <v>0.545</v>
      </c>
      <c r="G155" s="6">
        <v>9847</v>
      </c>
      <c r="H155" s="7">
        <v>0.2238</v>
      </c>
      <c r="I155" s="11">
        <v>4908</v>
      </c>
      <c r="J155" s="7">
        <v>0.1115</v>
      </c>
      <c r="K155" s="1">
        <f t="shared" si="6"/>
        <v>14755</v>
      </c>
      <c r="L155" s="2">
        <f t="shared" si="7"/>
        <v>0.3353</v>
      </c>
      <c r="M155" s="6">
        <v>4396</v>
      </c>
      <c r="N155" s="7">
        <v>0.0999</v>
      </c>
      <c r="O155" s="7"/>
      <c r="P155" s="7"/>
      <c r="Q155" s="5">
        <v>873</v>
      </c>
      <c r="R155" s="7">
        <v>0.0198</v>
      </c>
      <c r="S155" s="16">
        <f t="shared" si="8"/>
        <v>0</v>
      </c>
      <c r="T155" s="5">
        <v>1</v>
      </c>
    </row>
    <row r="156" spans="1:20" s="5" customFormat="1" ht="12.75">
      <c r="A156" s="5" t="s">
        <v>166</v>
      </c>
      <c r="B156" s="10" t="s">
        <v>133</v>
      </c>
      <c r="C156" s="14" t="s">
        <v>12</v>
      </c>
      <c r="D156" s="7">
        <v>0.5158</v>
      </c>
      <c r="E156" s="6">
        <v>24307</v>
      </c>
      <c r="F156" s="7">
        <v>0.5158</v>
      </c>
      <c r="G156" s="6">
        <v>10177</v>
      </c>
      <c r="H156" s="7">
        <v>0.216</v>
      </c>
      <c r="I156" s="11">
        <v>7731</v>
      </c>
      <c r="J156" s="7">
        <v>0.1641</v>
      </c>
      <c r="K156" s="1">
        <f t="shared" si="6"/>
        <v>17908</v>
      </c>
      <c r="L156" s="2">
        <f t="shared" si="7"/>
        <v>0.3801</v>
      </c>
      <c r="M156" s="6">
        <v>4588</v>
      </c>
      <c r="N156" s="7">
        <v>0.0974</v>
      </c>
      <c r="O156" s="7"/>
      <c r="P156" s="7"/>
      <c r="Q156" s="5">
        <v>320</v>
      </c>
      <c r="R156" s="7">
        <v>0.0068</v>
      </c>
      <c r="S156" s="16">
        <f t="shared" si="8"/>
        <v>0</v>
      </c>
      <c r="T156" s="5">
        <v>1</v>
      </c>
    </row>
    <row r="157" spans="1:20" s="5" customFormat="1" ht="12.75">
      <c r="A157" s="5" t="s">
        <v>167</v>
      </c>
      <c r="B157" s="10" t="s">
        <v>133</v>
      </c>
      <c r="C157" s="14" t="s">
        <v>12</v>
      </c>
      <c r="D157" s="7">
        <v>0.5032</v>
      </c>
      <c r="E157" s="6">
        <v>23620</v>
      </c>
      <c r="F157" s="7">
        <v>0.5032</v>
      </c>
      <c r="G157" s="6">
        <v>11418</v>
      </c>
      <c r="H157" s="7">
        <v>0.2432</v>
      </c>
      <c r="I157" s="11">
        <v>8637</v>
      </c>
      <c r="J157" s="7">
        <v>0.184</v>
      </c>
      <c r="K157" s="1">
        <f t="shared" si="6"/>
        <v>20055</v>
      </c>
      <c r="L157" s="2">
        <f t="shared" si="7"/>
        <v>0.4272</v>
      </c>
      <c r="M157" s="6">
        <v>2804</v>
      </c>
      <c r="N157" s="7">
        <v>0.0597</v>
      </c>
      <c r="O157" s="7"/>
      <c r="P157" s="7"/>
      <c r="Q157" s="5">
        <v>463</v>
      </c>
      <c r="R157" s="7">
        <v>0.0099</v>
      </c>
      <c r="S157" s="16">
        <f t="shared" si="8"/>
        <v>0</v>
      </c>
      <c r="T157" s="5">
        <v>1</v>
      </c>
    </row>
    <row r="158" spans="1:20" s="5" customFormat="1" ht="12.75">
      <c r="A158" s="5" t="s">
        <v>168</v>
      </c>
      <c r="B158" s="10" t="s">
        <v>133</v>
      </c>
      <c r="C158" s="14" t="s">
        <v>12</v>
      </c>
      <c r="D158" s="7">
        <v>0.4827</v>
      </c>
      <c r="E158" s="6">
        <v>11497</v>
      </c>
      <c r="F158" s="7">
        <v>0.4827</v>
      </c>
      <c r="G158" s="6">
        <v>6244</v>
      </c>
      <c r="H158" s="7">
        <v>0.2622</v>
      </c>
      <c r="I158" s="11">
        <v>1122</v>
      </c>
      <c r="J158" s="7">
        <v>0.0471</v>
      </c>
      <c r="K158" s="1">
        <f t="shared" si="6"/>
        <v>7366</v>
      </c>
      <c r="L158" s="2">
        <f t="shared" si="7"/>
        <v>0.3093</v>
      </c>
      <c r="M158" s="6">
        <v>4955</v>
      </c>
      <c r="N158" s="7">
        <v>0.208</v>
      </c>
      <c r="O158" s="7"/>
      <c r="P158" s="7"/>
      <c r="Q158" s="5">
        <v>0</v>
      </c>
      <c r="R158" s="7">
        <v>0</v>
      </c>
      <c r="S158" s="16">
        <f t="shared" si="8"/>
        <v>0</v>
      </c>
      <c r="T158" s="5">
        <v>1</v>
      </c>
    </row>
    <row r="159" spans="1:20" s="5" customFormat="1" ht="12.75">
      <c r="A159" s="5" t="s">
        <v>169</v>
      </c>
      <c r="B159" s="10" t="s">
        <v>133</v>
      </c>
      <c r="C159" s="14" t="s">
        <v>12</v>
      </c>
      <c r="D159" s="7">
        <v>0.5165</v>
      </c>
      <c r="E159" s="6">
        <v>26551</v>
      </c>
      <c r="F159" s="7">
        <v>0.5165</v>
      </c>
      <c r="G159" s="6">
        <v>7965</v>
      </c>
      <c r="H159" s="7">
        <v>0.155</v>
      </c>
      <c r="I159" s="11">
        <v>9300</v>
      </c>
      <c r="J159" s="7">
        <v>0.1809</v>
      </c>
      <c r="K159" s="1">
        <f t="shared" si="6"/>
        <v>17265</v>
      </c>
      <c r="L159" s="2">
        <f t="shared" si="7"/>
        <v>0.3359</v>
      </c>
      <c r="M159" s="6">
        <v>4939</v>
      </c>
      <c r="N159" s="7">
        <v>0.0961</v>
      </c>
      <c r="O159" s="7"/>
      <c r="P159" s="7"/>
      <c r="Q159" s="6">
        <v>2648</v>
      </c>
      <c r="R159" s="7">
        <v>0.051500000000000004</v>
      </c>
      <c r="S159" s="16">
        <f t="shared" si="8"/>
        <v>0</v>
      </c>
      <c r="T159" s="5">
        <v>1</v>
      </c>
    </row>
    <row r="160" spans="1:20" s="5" customFormat="1" ht="12.75">
      <c r="A160" s="5" t="s">
        <v>170</v>
      </c>
      <c r="B160" s="10" t="s">
        <v>133</v>
      </c>
      <c r="C160" s="14" t="s">
        <v>12</v>
      </c>
      <c r="D160" s="7">
        <v>0.5278</v>
      </c>
      <c r="E160" s="6">
        <v>22202</v>
      </c>
      <c r="F160" s="7">
        <v>0.5278</v>
      </c>
      <c r="G160" s="6">
        <v>10879</v>
      </c>
      <c r="H160" s="7">
        <v>0.2586</v>
      </c>
      <c r="I160" s="11">
        <v>5787</v>
      </c>
      <c r="J160" s="7">
        <v>0.1376</v>
      </c>
      <c r="K160" s="1">
        <f t="shared" si="6"/>
        <v>16666</v>
      </c>
      <c r="L160" s="2">
        <f t="shared" si="7"/>
        <v>0.3962</v>
      </c>
      <c r="M160" s="6">
        <v>2928</v>
      </c>
      <c r="N160" s="7">
        <v>0.0696</v>
      </c>
      <c r="O160" s="7"/>
      <c r="P160" s="7"/>
      <c r="Q160" s="5">
        <v>266</v>
      </c>
      <c r="R160" s="7">
        <v>0.0063</v>
      </c>
      <c r="S160" s="16">
        <f t="shared" si="8"/>
        <v>0</v>
      </c>
      <c r="T160" s="5">
        <v>1</v>
      </c>
    </row>
    <row r="161" spans="1:21" s="5" customFormat="1" ht="12.75">
      <c r="A161" s="5" t="s">
        <v>171</v>
      </c>
      <c r="B161" s="10" t="s">
        <v>133</v>
      </c>
      <c r="C161" s="14" t="s">
        <v>12</v>
      </c>
      <c r="D161" s="7">
        <v>0.4666</v>
      </c>
      <c r="E161" s="6">
        <v>16257</v>
      </c>
      <c r="F161" s="7">
        <v>0.4666</v>
      </c>
      <c r="G161" s="6">
        <v>11394</v>
      </c>
      <c r="H161" s="7">
        <v>0.327</v>
      </c>
      <c r="I161" s="11">
        <v>4984</v>
      </c>
      <c r="J161" s="7">
        <v>0.1431</v>
      </c>
      <c r="K161" s="1">
        <f t="shared" si="6"/>
        <v>16378</v>
      </c>
      <c r="L161" s="2">
        <f t="shared" si="7"/>
        <v>0.4701</v>
      </c>
      <c r="M161" s="6">
        <v>1831</v>
      </c>
      <c r="N161" s="7">
        <v>0.0526</v>
      </c>
      <c r="O161" s="7"/>
      <c r="P161" s="7"/>
      <c r="Q161" s="5">
        <v>373</v>
      </c>
      <c r="R161" s="7">
        <v>0.0107</v>
      </c>
      <c r="S161" s="16">
        <f t="shared" si="8"/>
        <v>1</v>
      </c>
      <c r="U161" s="5">
        <v>1</v>
      </c>
    </row>
    <row r="162" spans="1:20" s="5" customFormat="1" ht="12.75">
      <c r="A162" s="5" t="s">
        <v>172</v>
      </c>
      <c r="B162" s="10" t="s">
        <v>133</v>
      </c>
      <c r="C162" s="14" t="s">
        <v>12</v>
      </c>
      <c r="D162" s="7">
        <v>0.5033</v>
      </c>
      <c r="E162" s="6">
        <v>25280</v>
      </c>
      <c r="F162" s="7">
        <v>0.5033</v>
      </c>
      <c r="G162" s="6">
        <v>11462</v>
      </c>
      <c r="H162" s="7">
        <v>0.2282</v>
      </c>
      <c r="I162" s="11">
        <v>8246</v>
      </c>
      <c r="J162" s="7">
        <v>0.1642</v>
      </c>
      <c r="K162" s="1">
        <f t="shared" si="6"/>
        <v>19708</v>
      </c>
      <c r="L162" s="2">
        <f t="shared" si="7"/>
        <v>0.39239999999999997</v>
      </c>
      <c r="M162" s="6">
        <v>4039</v>
      </c>
      <c r="N162" s="7">
        <v>0.0804</v>
      </c>
      <c r="O162" s="7"/>
      <c r="P162" s="7"/>
      <c r="Q162" s="6">
        <v>1204</v>
      </c>
      <c r="R162" s="7">
        <v>0.024</v>
      </c>
      <c r="S162" s="16">
        <f t="shared" si="8"/>
        <v>0</v>
      </c>
      <c r="T162" s="5">
        <v>1</v>
      </c>
    </row>
    <row r="163" spans="1:21" s="5" customFormat="1" ht="12.75">
      <c r="A163" s="5" t="s">
        <v>173</v>
      </c>
      <c r="B163" s="10" t="s">
        <v>133</v>
      </c>
      <c r="C163" s="14" t="s">
        <v>12</v>
      </c>
      <c r="D163" s="7">
        <v>0.3784</v>
      </c>
      <c r="E163" s="6">
        <v>19199</v>
      </c>
      <c r="F163" s="7">
        <v>0.3784</v>
      </c>
      <c r="G163" s="6">
        <v>17915</v>
      </c>
      <c r="H163" s="7">
        <v>0.3531</v>
      </c>
      <c r="I163" s="11">
        <v>10301</v>
      </c>
      <c r="J163" s="7">
        <v>0.203</v>
      </c>
      <c r="K163" s="1">
        <f t="shared" si="6"/>
        <v>28216</v>
      </c>
      <c r="L163" s="2">
        <f t="shared" si="7"/>
        <v>0.5561</v>
      </c>
      <c r="M163" s="6">
        <v>2066</v>
      </c>
      <c r="N163" s="7">
        <v>0.0407</v>
      </c>
      <c r="O163" s="7"/>
      <c r="P163" s="7"/>
      <c r="Q163" s="6">
        <v>1255</v>
      </c>
      <c r="R163" s="7">
        <v>0.0247</v>
      </c>
      <c r="S163" s="16">
        <f t="shared" si="8"/>
        <v>1</v>
      </c>
      <c r="U163" s="5">
        <v>1</v>
      </c>
    </row>
    <row r="164" spans="1:21" s="5" customFormat="1" ht="12.75">
      <c r="A164" s="5" t="s">
        <v>174</v>
      </c>
      <c r="B164" s="10" t="s">
        <v>133</v>
      </c>
      <c r="C164" s="14" t="s">
        <v>12</v>
      </c>
      <c r="D164" s="7">
        <v>0.3947</v>
      </c>
      <c r="E164" s="6">
        <v>18177</v>
      </c>
      <c r="F164" s="7">
        <v>0.3947</v>
      </c>
      <c r="G164" s="6">
        <v>18132</v>
      </c>
      <c r="H164" s="7">
        <v>0.3937</v>
      </c>
      <c r="I164" s="11">
        <v>7796</v>
      </c>
      <c r="J164" s="7">
        <v>0.1693</v>
      </c>
      <c r="K164" s="1">
        <f t="shared" si="6"/>
        <v>25928</v>
      </c>
      <c r="L164" s="2">
        <f t="shared" si="7"/>
        <v>0.563</v>
      </c>
      <c r="M164" s="5">
        <v>971</v>
      </c>
      <c r="N164" s="7">
        <v>0.0211</v>
      </c>
      <c r="O164" s="7"/>
      <c r="P164" s="7"/>
      <c r="Q164" s="5">
        <v>978</v>
      </c>
      <c r="R164" s="7">
        <v>0.0212</v>
      </c>
      <c r="S164" s="16">
        <f t="shared" si="8"/>
        <v>1</v>
      </c>
      <c r="U164" s="5">
        <v>1</v>
      </c>
    </row>
    <row r="165" spans="1:20" s="5" customFormat="1" ht="12.75">
      <c r="A165" s="5" t="s">
        <v>175</v>
      </c>
      <c r="B165" s="10" t="s">
        <v>133</v>
      </c>
      <c r="C165" s="14" t="s">
        <v>12</v>
      </c>
      <c r="D165" s="7">
        <v>0.5487</v>
      </c>
      <c r="E165" s="6">
        <v>19537</v>
      </c>
      <c r="F165" s="7">
        <v>0.5487</v>
      </c>
      <c r="G165" s="6">
        <v>7892</v>
      </c>
      <c r="H165" s="7">
        <v>0.2216</v>
      </c>
      <c r="I165" s="11">
        <v>4094</v>
      </c>
      <c r="J165" s="7">
        <v>0.115</v>
      </c>
      <c r="K165" s="1">
        <f t="shared" si="6"/>
        <v>11986</v>
      </c>
      <c r="L165" s="2">
        <f t="shared" si="7"/>
        <v>0.3366</v>
      </c>
      <c r="M165" s="6">
        <v>4084</v>
      </c>
      <c r="N165" s="7">
        <v>0.1147</v>
      </c>
      <c r="O165" s="7"/>
      <c r="P165" s="7"/>
      <c r="Q165" s="5">
        <v>0</v>
      </c>
      <c r="R165" s="7">
        <v>0</v>
      </c>
      <c r="S165" s="16">
        <f t="shared" si="8"/>
        <v>0</v>
      </c>
      <c r="T165" s="5">
        <v>1</v>
      </c>
    </row>
    <row r="166" spans="1:20" s="5" customFormat="1" ht="12.75">
      <c r="A166" s="5" t="s">
        <v>176</v>
      </c>
      <c r="B166" s="10" t="s">
        <v>133</v>
      </c>
      <c r="C166" s="14" t="s">
        <v>12</v>
      </c>
      <c r="D166" s="7">
        <v>0.5149</v>
      </c>
      <c r="E166" s="6">
        <v>22546</v>
      </c>
      <c r="F166" s="7">
        <v>0.5149</v>
      </c>
      <c r="G166" s="6">
        <v>8901</v>
      </c>
      <c r="H166" s="7">
        <v>0.2033</v>
      </c>
      <c r="I166" s="11">
        <v>7268</v>
      </c>
      <c r="J166" s="7">
        <v>0.166</v>
      </c>
      <c r="K166" s="1">
        <f t="shared" si="6"/>
        <v>16169</v>
      </c>
      <c r="L166" s="2">
        <f t="shared" si="7"/>
        <v>0.3693</v>
      </c>
      <c r="M166" s="6">
        <v>3897</v>
      </c>
      <c r="N166" s="7">
        <v>0.089</v>
      </c>
      <c r="O166" s="7"/>
      <c r="P166" s="7"/>
      <c r="Q166" s="6">
        <v>1176</v>
      </c>
      <c r="R166" s="7">
        <v>0.0269</v>
      </c>
      <c r="S166" s="16">
        <f t="shared" si="8"/>
        <v>0</v>
      </c>
      <c r="T166" s="5">
        <v>1</v>
      </c>
    </row>
    <row r="167" spans="1:20" s="5" customFormat="1" ht="12.75">
      <c r="A167" s="5" t="s">
        <v>177</v>
      </c>
      <c r="B167" s="10" t="s">
        <v>133</v>
      </c>
      <c r="C167" s="14" t="s">
        <v>12</v>
      </c>
      <c r="D167" s="7">
        <v>0.4942</v>
      </c>
      <c r="E167" s="6">
        <v>23614</v>
      </c>
      <c r="F167" s="7">
        <v>0.4942</v>
      </c>
      <c r="G167" s="6">
        <v>10032</v>
      </c>
      <c r="H167" s="7">
        <v>0.21</v>
      </c>
      <c r="I167" s="11">
        <v>9713</v>
      </c>
      <c r="J167" s="7">
        <v>0.2033</v>
      </c>
      <c r="K167" s="1">
        <f t="shared" si="6"/>
        <v>19745</v>
      </c>
      <c r="L167" s="2">
        <f t="shared" si="7"/>
        <v>0.4133</v>
      </c>
      <c r="M167" s="6">
        <v>3570</v>
      </c>
      <c r="N167" s="7">
        <v>0.0747</v>
      </c>
      <c r="O167" s="7"/>
      <c r="P167" s="7"/>
      <c r="Q167" s="5">
        <v>849</v>
      </c>
      <c r="R167" s="7">
        <v>0.0178</v>
      </c>
      <c r="S167" s="16">
        <f t="shared" si="8"/>
        <v>0</v>
      </c>
      <c r="T167" s="5">
        <v>1</v>
      </c>
    </row>
    <row r="168" spans="1:20" s="5" customFormat="1" ht="12.75">
      <c r="A168" s="5" t="s">
        <v>178</v>
      </c>
      <c r="B168" s="10" t="s">
        <v>133</v>
      </c>
      <c r="C168" s="14" t="s">
        <v>12</v>
      </c>
      <c r="D168" s="7">
        <v>0.7093</v>
      </c>
      <c r="E168" s="6">
        <v>25090</v>
      </c>
      <c r="F168" s="7">
        <v>0.7093</v>
      </c>
      <c r="G168" s="6">
        <v>5870</v>
      </c>
      <c r="H168" s="7">
        <v>0.1659</v>
      </c>
      <c r="I168" s="11">
        <v>3070</v>
      </c>
      <c r="J168" s="7">
        <v>0.0868</v>
      </c>
      <c r="K168" s="1">
        <f t="shared" si="6"/>
        <v>8940</v>
      </c>
      <c r="L168" s="2">
        <f t="shared" si="7"/>
        <v>0.2527</v>
      </c>
      <c r="M168" s="5">
        <v>746</v>
      </c>
      <c r="N168" s="7">
        <v>0.0211</v>
      </c>
      <c r="O168" s="7"/>
      <c r="P168" s="7"/>
      <c r="Q168" s="5">
        <v>599</v>
      </c>
      <c r="R168" s="7">
        <v>0.0169</v>
      </c>
      <c r="S168" s="16">
        <f t="shared" si="8"/>
        <v>0</v>
      </c>
      <c r="T168" s="5">
        <v>1</v>
      </c>
    </row>
    <row r="169" spans="1:20" s="5" customFormat="1" ht="12.75">
      <c r="A169" s="5" t="s">
        <v>179</v>
      </c>
      <c r="B169" s="10" t="s">
        <v>133</v>
      </c>
      <c r="C169" s="14" t="s">
        <v>12</v>
      </c>
      <c r="D169" s="7">
        <v>0.4817</v>
      </c>
      <c r="E169" s="6">
        <v>22165</v>
      </c>
      <c r="F169" s="7">
        <v>0.4817</v>
      </c>
      <c r="G169" s="6">
        <v>13735</v>
      </c>
      <c r="H169" s="7">
        <v>0.2985</v>
      </c>
      <c r="I169" s="11">
        <v>7157</v>
      </c>
      <c r="J169" s="7">
        <v>0.1555</v>
      </c>
      <c r="K169" s="1">
        <f t="shared" si="6"/>
        <v>20892</v>
      </c>
      <c r="L169" s="2">
        <f t="shared" si="7"/>
        <v>0.45399999999999996</v>
      </c>
      <c r="M169" s="6">
        <v>1990</v>
      </c>
      <c r="N169" s="7">
        <v>0.0433</v>
      </c>
      <c r="O169" s="7"/>
      <c r="P169" s="7"/>
      <c r="Q169" s="5">
        <v>964</v>
      </c>
      <c r="R169" s="7">
        <v>0.021</v>
      </c>
      <c r="S169" s="16">
        <f t="shared" si="8"/>
        <v>0</v>
      </c>
      <c r="T169" s="5">
        <v>1</v>
      </c>
    </row>
    <row r="170" spans="1:20" s="5" customFormat="1" ht="12.75">
      <c r="A170" s="5" t="s">
        <v>180</v>
      </c>
      <c r="B170" s="10" t="s">
        <v>133</v>
      </c>
      <c r="C170" s="14" t="s">
        <v>12</v>
      </c>
      <c r="D170" s="7">
        <v>0.6968</v>
      </c>
      <c r="E170" s="6">
        <v>21326</v>
      </c>
      <c r="F170" s="7">
        <v>0.6968</v>
      </c>
      <c r="G170" s="6">
        <v>4399</v>
      </c>
      <c r="H170" s="7">
        <v>0.1437</v>
      </c>
      <c r="I170" s="11">
        <v>3588</v>
      </c>
      <c r="J170" s="7">
        <v>0.1172</v>
      </c>
      <c r="K170" s="1">
        <f t="shared" si="6"/>
        <v>7987</v>
      </c>
      <c r="L170" s="2">
        <f t="shared" si="7"/>
        <v>0.2609</v>
      </c>
      <c r="M170" s="6">
        <v>1011</v>
      </c>
      <c r="N170" s="7">
        <v>0.033</v>
      </c>
      <c r="O170" s="7"/>
      <c r="P170" s="7"/>
      <c r="Q170" s="5">
        <v>282</v>
      </c>
      <c r="R170" s="7">
        <v>0.0092</v>
      </c>
      <c r="S170" s="16">
        <f t="shared" si="8"/>
        <v>0</v>
      </c>
      <c r="T170" s="5">
        <v>1</v>
      </c>
    </row>
    <row r="171" spans="1:20" s="5" customFormat="1" ht="12.75">
      <c r="A171" s="5" t="s">
        <v>181</v>
      </c>
      <c r="B171" s="10" t="s">
        <v>133</v>
      </c>
      <c r="C171" s="14" t="s">
        <v>12</v>
      </c>
      <c r="D171" s="7">
        <v>0.6516</v>
      </c>
      <c r="E171" s="6">
        <v>22913</v>
      </c>
      <c r="F171" s="7">
        <v>0.6516</v>
      </c>
      <c r="G171" s="6">
        <v>5618</v>
      </c>
      <c r="H171" s="7">
        <v>0.1598</v>
      </c>
      <c r="I171" s="11">
        <v>4827</v>
      </c>
      <c r="J171" s="7">
        <v>0.1373</v>
      </c>
      <c r="K171" s="1">
        <f t="shared" si="6"/>
        <v>10445</v>
      </c>
      <c r="L171" s="2">
        <f t="shared" si="7"/>
        <v>0.29710000000000003</v>
      </c>
      <c r="M171" s="6">
        <v>1485</v>
      </c>
      <c r="N171" s="7">
        <v>0.0422</v>
      </c>
      <c r="O171" s="7"/>
      <c r="P171" s="7"/>
      <c r="Q171" s="5">
        <v>321</v>
      </c>
      <c r="R171" s="7">
        <v>0.0091</v>
      </c>
      <c r="S171" s="16">
        <f t="shared" si="8"/>
        <v>0</v>
      </c>
      <c r="T171" s="5">
        <v>1</v>
      </c>
    </row>
    <row r="172" spans="1:20" s="5" customFormat="1" ht="12.75">
      <c r="A172" s="5" t="s">
        <v>182</v>
      </c>
      <c r="B172" s="10" t="s">
        <v>133</v>
      </c>
      <c r="C172" s="14" t="s">
        <v>12</v>
      </c>
      <c r="D172" s="7">
        <v>0.6392</v>
      </c>
      <c r="E172" s="6">
        <v>25820</v>
      </c>
      <c r="F172" s="7">
        <v>0.6392</v>
      </c>
      <c r="G172" s="6">
        <v>7650</v>
      </c>
      <c r="H172" s="7">
        <v>0.1894</v>
      </c>
      <c r="I172" s="11">
        <v>4994</v>
      </c>
      <c r="J172" s="7">
        <v>0.1236</v>
      </c>
      <c r="K172" s="1">
        <f t="shared" si="6"/>
        <v>12644</v>
      </c>
      <c r="L172" s="2">
        <f t="shared" si="7"/>
        <v>0.313</v>
      </c>
      <c r="M172" s="6">
        <v>1345</v>
      </c>
      <c r="N172" s="7">
        <v>0.0333</v>
      </c>
      <c r="O172" s="7"/>
      <c r="P172" s="7"/>
      <c r="Q172" s="5">
        <v>583</v>
      </c>
      <c r="R172" s="7">
        <v>0.0144</v>
      </c>
      <c r="S172" s="16">
        <f t="shared" si="8"/>
        <v>0</v>
      </c>
      <c r="T172" s="5">
        <v>1</v>
      </c>
    </row>
    <row r="173" spans="1:20" s="5" customFormat="1" ht="12.75">
      <c r="A173" s="5" t="s">
        <v>183</v>
      </c>
      <c r="B173" s="10" t="s">
        <v>133</v>
      </c>
      <c r="C173" s="14" t="s">
        <v>12</v>
      </c>
      <c r="D173" s="7">
        <v>0.5181</v>
      </c>
      <c r="E173" s="6">
        <v>22249</v>
      </c>
      <c r="F173" s="7">
        <v>0.5181</v>
      </c>
      <c r="G173" s="6">
        <v>10809</v>
      </c>
      <c r="H173" s="7">
        <v>0.2517</v>
      </c>
      <c r="I173" s="11">
        <v>7555</v>
      </c>
      <c r="J173" s="7">
        <v>0.1759</v>
      </c>
      <c r="K173" s="1">
        <f t="shared" si="6"/>
        <v>18364</v>
      </c>
      <c r="L173" s="2">
        <f t="shared" si="7"/>
        <v>0.4276</v>
      </c>
      <c r="M173" s="6">
        <v>1712</v>
      </c>
      <c r="N173" s="7">
        <v>0.0399</v>
      </c>
      <c r="O173" s="7"/>
      <c r="P173" s="7"/>
      <c r="Q173" s="5">
        <v>620</v>
      </c>
      <c r="R173" s="7">
        <v>0.0144</v>
      </c>
      <c r="S173" s="16">
        <f t="shared" si="8"/>
        <v>0</v>
      </c>
      <c r="T173" s="5">
        <v>1</v>
      </c>
    </row>
    <row r="174" spans="1:20" s="5" customFormat="1" ht="12.75">
      <c r="A174" s="5" t="s">
        <v>184</v>
      </c>
      <c r="B174" s="10" t="s">
        <v>133</v>
      </c>
      <c r="C174" s="14" t="s">
        <v>12</v>
      </c>
      <c r="D174" s="7">
        <v>0.637</v>
      </c>
      <c r="E174" s="6">
        <v>22724</v>
      </c>
      <c r="F174" s="7">
        <v>0.637</v>
      </c>
      <c r="G174" s="6">
        <v>7453</v>
      </c>
      <c r="H174" s="7">
        <v>0.2089</v>
      </c>
      <c r="I174" s="11">
        <v>3784</v>
      </c>
      <c r="J174" s="7">
        <v>0.1061</v>
      </c>
      <c r="K174" s="1">
        <f t="shared" si="6"/>
        <v>11237</v>
      </c>
      <c r="L174" s="2">
        <f t="shared" si="7"/>
        <v>0.315</v>
      </c>
      <c r="M174" s="6">
        <v>1140</v>
      </c>
      <c r="N174" s="7">
        <v>0.032</v>
      </c>
      <c r="O174" s="7"/>
      <c r="P174" s="7"/>
      <c r="Q174" s="5">
        <v>571</v>
      </c>
      <c r="R174" s="7">
        <v>0.016</v>
      </c>
      <c r="S174" s="16">
        <f t="shared" si="8"/>
        <v>0</v>
      </c>
      <c r="T174" s="5">
        <v>1</v>
      </c>
    </row>
    <row r="175" spans="1:21" s="5" customFormat="1" ht="12.75">
      <c r="A175" s="5" t="s">
        <v>185</v>
      </c>
      <c r="B175" s="10" t="s">
        <v>133</v>
      </c>
      <c r="C175" s="14" t="s">
        <v>12</v>
      </c>
      <c r="D175" s="7">
        <v>0.4226</v>
      </c>
      <c r="E175" s="6">
        <v>21260</v>
      </c>
      <c r="F175" s="7">
        <v>0.4226</v>
      </c>
      <c r="G175" s="6">
        <v>18191</v>
      </c>
      <c r="H175" s="7">
        <v>0.3616</v>
      </c>
      <c r="I175" s="11">
        <v>7966</v>
      </c>
      <c r="J175" s="7">
        <v>0.1584</v>
      </c>
      <c r="K175" s="1">
        <f t="shared" si="6"/>
        <v>26157</v>
      </c>
      <c r="L175" s="2">
        <f t="shared" si="7"/>
        <v>0.52</v>
      </c>
      <c r="M175" s="6">
        <v>1930</v>
      </c>
      <c r="N175" s="7">
        <v>0.0384</v>
      </c>
      <c r="O175" s="7"/>
      <c r="P175" s="7"/>
      <c r="Q175" s="5">
        <v>959</v>
      </c>
      <c r="R175" s="7">
        <v>0.0191</v>
      </c>
      <c r="S175" s="16">
        <f t="shared" si="8"/>
        <v>1</v>
      </c>
      <c r="U175" s="5">
        <v>1</v>
      </c>
    </row>
    <row r="176" spans="1:20" s="5" customFormat="1" ht="12.75">
      <c r="A176" s="5" t="s">
        <v>186</v>
      </c>
      <c r="B176" s="10" t="s">
        <v>133</v>
      </c>
      <c r="C176" s="14" t="s">
        <v>12</v>
      </c>
      <c r="D176" s="7">
        <v>0.5056</v>
      </c>
      <c r="E176" s="6">
        <v>20407</v>
      </c>
      <c r="F176" s="7">
        <v>0.5056</v>
      </c>
      <c r="G176" s="6">
        <v>9112</v>
      </c>
      <c r="H176" s="7">
        <v>0.2258</v>
      </c>
      <c r="I176" s="11">
        <v>8988</v>
      </c>
      <c r="J176" s="7">
        <v>0.2227</v>
      </c>
      <c r="K176" s="1">
        <f t="shared" si="6"/>
        <v>18100</v>
      </c>
      <c r="L176" s="2">
        <f t="shared" si="7"/>
        <v>0.4485</v>
      </c>
      <c r="M176" s="6">
        <v>1513</v>
      </c>
      <c r="N176" s="7">
        <v>0.0375</v>
      </c>
      <c r="O176" s="7"/>
      <c r="P176" s="7"/>
      <c r="Q176" s="5">
        <v>342</v>
      </c>
      <c r="R176" s="7">
        <v>0.0085</v>
      </c>
      <c r="S176" s="16">
        <f t="shared" si="8"/>
        <v>0</v>
      </c>
      <c r="T176" s="5">
        <v>1</v>
      </c>
    </row>
    <row r="177" spans="1:20" s="5" customFormat="1" ht="12.75">
      <c r="A177" s="5" t="s">
        <v>187</v>
      </c>
      <c r="B177" s="10" t="s">
        <v>133</v>
      </c>
      <c r="C177" s="14" t="s">
        <v>12</v>
      </c>
      <c r="D177" s="7">
        <v>0.4582</v>
      </c>
      <c r="E177" s="6">
        <v>21287</v>
      </c>
      <c r="F177" s="7">
        <v>0.4582</v>
      </c>
      <c r="G177" s="6">
        <v>14303</v>
      </c>
      <c r="H177" s="7">
        <v>0.3078</v>
      </c>
      <c r="I177" s="11">
        <v>7446</v>
      </c>
      <c r="J177" s="7">
        <v>0.1603</v>
      </c>
      <c r="K177" s="1">
        <f t="shared" si="6"/>
        <v>21749</v>
      </c>
      <c r="L177" s="2">
        <f t="shared" si="7"/>
        <v>0.4681</v>
      </c>
      <c r="M177" s="6">
        <v>2700</v>
      </c>
      <c r="N177" s="7">
        <v>0.0581</v>
      </c>
      <c r="O177" s="7"/>
      <c r="P177" s="7"/>
      <c r="Q177" s="5">
        <v>726</v>
      </c>
      <c r="R177" s="7">
        <v>0.0156</v>
      </c>
      <c r="S177" s="16">
        <f t="shared" si="8"/>
        <v>1</v>
      </c>
      <c r="T177" s="5">
        <v>1</v>
      </c>
    </row>
    <row r="178" spans="1:20" s="5" customFormat="1" ht="12.75">
      <c r="A178" s="5" t="s">
        <v>188</v>
      </c>
      <c r="B178" s="10" t="s">
        <v>133</v>
      </c>
      <c r="C178" s="14" t="s">
        <v>12</v>
      </c>
      <c r="D178" s="7">
        <v>0.4076</v>
      </c>
      <c r="E178" s="6">
        <v>17885</v>
      </c>
      <c r="F178" s="7">
        <v>0.4076</v>
      </c>
      <c r="G178" s="6">
        <v>16667</v>
      </c>
      <c r="H178" s="7">
        <v>0.3798</v>
      </c>
      <c r="I178" s="11">
        <v>6150</v>
      </c>
      <c r="J178" s="7">
        <v>0.1402</v>
      </c>
      <c r="K178" s="1">
        <f t="shared" si="6"/>
        <v>22817</v>
      </c>
      <c r="L178" s="2">
        <f t="shared" si="7"/>
        <v>0.52</v>
      </c>
      <c r="M178" s="6">
        <v>2424</v>
      </c>
      <c r="N178" s="7">
        <v>0.0552</v>
      </c>
      <c r="O178" s="7"/>
      <c r="P178" s="7"/>
      <c r="Q178" s="5">
        <v>754</v>
      </c>
      <c r="R178" s="7">
        <v>0.0172</v>
      </c>
      <c r="S178" s="16">
        <f t="shared" si="8"/>
        <v>1</v>
      </c>
      <c r="T178" s="5">
        <v>1</v>
      </c>
    </row>
    <row r="179" spans="1:21" s="5" customFormat="1" ht="12.75">
      <c r="A179" s="5" t="s">
        <v>189</v>
      </c>
      <c r="B179" s="10" t="s">
        <v>133</v>
      </c>
      <c r="C179" s="14" t="s">
        <v>12</v>
      </c>
      <c r="D179" s="7">
        <v>0.6003</v>
      </c>
      <c r="E179" s="6">
        <v>23140</v>
      </c>
      <c r="F179" s="7">
        <v>0.6003</v>
      </c>
      <c r="G179" s="6">
        <v>6430</v>
      </c>
      <c r="H179" s="7">
        <v>0.1668</v>
      </c>
      <c r="I179" s="11">
        <v>1919</v>
      </c>
      <c r="J179" s="7">
        <v>0.0498</v>
      </c>
      <c r="K179" s="1">
        <f t="shared" si="6"/>
        <v>8349</v>
      </c>
      <c r="L179" s="2">
        <f t="shared" si="7"/>
        <v>0.21660000000000001</v>
      </c>
      <c r="M179" s="6">
        <v>6965</v>
      </c>
      <c r="N179" s="7">
        <v>0.1807</v>
      </c>
      <c r="O179" s="7"/>
      <c r="P179" s="7"/>
      <c r="Q179" s="5">
        <v>92</v>
      </c>
      <c r="R179" s="7">
        <v>0.0024</v>
      </c>
      <c r="S179" s="16">
        <f t="shared" si="8"/>
        <v>0</v>
      </c>
      <c r="U179" s="5">
        <v>1</v>
      </c>
    </row>
    <row r="180" spans="1:20" s="5" customFormat="1" ht="12.75">
      <c r="A180" s="5" t="s">
        <v>190</v>
      </c>
      <c r="B180" s="10" t="s">
        <v>133</v>
      </c>
      <c r="C180" s="14" t="s">
        <v>12</v>
      </c>
      <c r="D180" s="7">
        <v>0.5791</v>
      </c>
      <c r="E180" s="6">
        <v>22807</v>
      </c>
      <c r="F180" s="7">
        <v>0.5791</v>
      </c>
      <c r="G180" s="6">
        <v>8473</v>
      </c>
      <c r="H180" s="7">
        <v>0.2151</v>
      </c>
      <c r="I180" s="11">
        <v>4810</v>
      </c>
      <c r="J180" s="7">
        <v>0.1221</v>
      </c>
      <c r="K180" s="1">
        <f t="shared" si="6"/>
        <v>13283</v>
      </c>
      <c r="L180" s="2">
        <f t="shared" si="7"/>
        <v>0.3372</v>
      </c>
      <c r="M180" s="6">
        <v>2922</v>
      </c>
      <c r="N180" s="7">
        <v>0.0742</v>
      </c>
      <c r="O180" s="7"/>
      <c r="P180" s="7"/>
      <c r="Q180" s="5">
        <v>371</v>
      </c>
      <c r="R180" s="7">
        <v>0.0094</v>
      </c>
      <c r="S180" s="16">
        <f t="shared" si="8"/>
        <v>0</v>
      </c>
      <c r="T180" s="5">
        <v>1</v>
      </c>
    </row>
    <row r="181" spans="1:21" s="5" customFormat="1" ht="12.75">
      <c r="A181" s="5" t="s">
        <v>191</v>
      </c>
      <c r="B181" s="10" t="s">
        <v>133</v>
      </c>
      <c r="C181" s="14" t="s">
        <v>12</v>
      </c>
      <c r="D181" s="7">
        <v>0.4593</v>
      </c>
      <c r="E181" s="6">
        <v>22624</v>
      </c>
      <c r="F181" s="7">
        <v>0.4593</v>
      </c>
      <c r="G181" s="6">
        <v>13017</v>
      </c>
      <c r="H181" s="7">
        <v>0.2643</v>
      </c>
      <c r="I181" s="11">
        <v>9914</v>
      </c>
      <c r="J181" s="7">
        <v>0.2013</v>
      </c>
      <c r="K181" s="1">
        <f t="shared" si="6"/>
        <v>22931</v>
      </c>
      <c r="L181" s="2">
        <f t="shared" si="7"/>
        <v>0.4656</v>
      </c>
      <c r="M181" s="6">
        <v>2336</v>
      </c>
      <c r="N181" s="7">
        <v>0.0474</v>
      </c>
      <c r="O181" s="7"/>
      <c r="P181" s="7"/>
      <c r="Q181" s="6">
        <v>1363</v>
      </c>
      <c r="R181" s="7">
        <v>0.0277</v>
      </c>
      <c r="S181" s="16">
        <f t="shared" si="8"/>
        <v>1</v>
      </c>
      <c r="U181" s="5">
        <v>1</v>
      </c>
    </row>
    <row r="182" spans="1:20" s="5" customFormat="1" ht="12.75">
      <c r="A182" s="5" t="s">
        <v>192</v>
      </c>
      <c r="B182" s="10" t="s">
        <v>133</v>
      </c>
      <c r="C182" s="14" t="s">
        <v>12</v>
      </c>
      <c r="D182" s="7">
        <v>0.5307</v>
      </c>
      <c r="E182" s="6">
        <v>21231</v>
      </c>
      <c r="F182" s="7">
        <v>0.5307</v>
      </c>
      <c r="G182" s="6">
        <v>10280</v>
      </c>
      <c r="H182" s="7">
        <v>0.2569</v>
      </c>
      <c r="I182" s="11">
        <v>6770</v>
      </c>
      <c r="J182" s="7">
        <v>0.1692</v>
      </c>
      <c r="K182" s="1">
        <f t="shared" si="6"/>
        <v>17050</v>
      </c>
      <c r="L182" s="2">
        <f t="shared" si="7"/>
        <v>0.42610000000000003</v>
      </c>
      <c r="M182" s="6">
        <v>1137</v>
      </c>
      <c r="N182" s="7">
        <v>0.0284</v>
      </c>
      <c r="O182" s="7"/>
      <c r="P182" s="7"/>
      <c r="Q182" s="5">
        <v>591</v>
      </c>
      <c r="R182" s="7">
        <v>0.0148</v>
      </c>
      <c r="S182" s="16">
        <f t="shared" si="8"/>
        <v>0</v>
      </c>
      <c r="T182" s="5">
        <v>1</v>
      </c>
    </row>
    <row r="183" spans="1:20" s="5" customFormat="1" ht="12.75">
      <c r="A183" s="5" t="s">
        <v>193</v>
      </c>
      <c r="B183" s="10" t="s">
        <v>133</v>
      </c>
      <c r="C183" s="14" t="s">
        <v>12</v>
      </c>
      <c r="D183" s="7">
        <v>0.4801</v>
      </c>
      <c r="E183" s="6">
        <v>23821</v>
      </c>
      <c r="F183" s="7">
        <v>0.4801</v>
      </c>
      <c r="G183" s="6">
        <v>13701</v>
      </c>
      <c r="H183" s="7">
        <v>0.2761</v>
      </c>
      <c r="I183" s="11">
        <v>9930</v>
      </c>
      <c r="J183" s="7">
        <v>0.2001</v>
      </c>
      <c r="K183" s="1">
        <f t="shared" si="6"/>
        <v>23631</v>
      </c>
      <c r="L183" s="2">
        <f t="shared" si="7"/>
        <v>0.4762</v>
      </c>
      <c r="M183" s="6">
        <v>1360</v>
      </c>
      <c r="N183" s="7">
        <v>0.0274</v>
      </c>
      <c r="O183" s="7"/>
      <c r="P183" s="7"/>
      <c r="Q183" s="5">
        <v>806</v>
      </c>
      <c r="R183" s="7">
        <v>0.0162</v>
      </c>
      <c r="S183" s="16">
        <f t="shared" si="8"/>
        <v>0</v>
      </c>
      <c r="T183" s="5">
        <v>1</v>
      </c>
    </row>
    <row r="184" spans="1:21" s="5" customFormat="1" ht="12.75">
      <c r="A184" s="5" t="s">
        <v>194</v>
      </c>
      <c r="B184" s="10" t="s">
        <v>133</v>
      </c>
      <c r="C184" s="14" t="s">
        <v>12</v>
      </c>
      <c r="D184" s="7">
        <v>0.4342</v>
      </c>
      <c r="E184" s="6">
        <v>16428</v>
      </c>
      <c r="F184" s="7">
        <v>0.4342</v>
      </c>
      <c r="G184" s="6">
        <v>10898</v>
      </c>
      <c r="H184" s="7">
        <v>0.2881</v>
      </c>
      <c r="I184" s="11">
        <v>5849</v>
      </c>
      <c r="J184" s="7">
        <v>0.1546</v>
      </c>
      <c r="K184" s="1">
        <f t="shared" si="6"/>
        <v>16747</v>
      </c>
      <c r="L184" s="2">
        <f t="shared" si="7"/>
        <v>0.4427</v>
      </c>
      <c r="M184" s="6">
        <v>3979</v>
      </c>
      <c r="N184" s="7">
        <v>0.1052</v>
      </c>
      <c r="O184" s="7"/>
      <c r="P184" s="7"/>
      <c r="Q184" s="5">
        <v>678</v>
      </c>
      <c r="R184" s="7">
        <v>0.0179</v>
      </c>
      <c r="S184" s="16">
        <f t="shared" si="8"/>
        <v>1</v>
      </c>
      <c r="U184" s="5">
        <v>1</v>
      </c>
    </row>
    <row r="185" spans="1:20" s="5" customFormat="1" ht="12.75">
      <c r="A185" s="5" t="s">
        <v>195</v>
      </c>
      <c r="B185" s="10" t="s">
        <v>133</v>
      </c>
      <c r="C185" s="14" t="s">
        <v>12</v>
      </c>
      <c r="D185" s="7">
        <v>0.3992</v>
      </c>
      <c r="E185" s="6">
        <v>22141</v>
      </c>
      <c r="F185" s="7">
        <v>0.3992</v>
      </c>
      <c r="G185" s="6">
        <v>9919</v>
      </c>
      <c r="H185" s="7">
        <v>0.1789</v>
      </c>
      <c r="I185" s="11">
        <v>7349</v>
      </c>
      <c r="J185" s="7">
        <v>0.1325</v>
      </c>
      <c r="K185" s="1">
        <f t="shared" si="6"/>
        <v>17268</v>
      </c>
      <c r="L185" s="2">
        <f t="shared" si="7"/>
        <v>0.3114</v>
      </c>
      <c r="M185" s="6">
        <v>13228</v>
      </c>
      <c r="N185" s="7">
        <v>0.2385</v>
      </c>
      <c r="O185" s="7"/>
      <c r="P185" s="7"/>
      <c r="Q185" s="6">
        <v>2822</v>
      </c>
      <c r="R185" s="7">
        <v>0.0509</v>
      </c>
      <c r="S185" s="16">
        <f t="shared" si="8"/>
        <v>0</v>
      </c>
      <c r="T185" s="5">
        <v>1</v>
      </c>
    </row>
    <row r="186" spans="1:20" s="5" customFormat="1" ht="12.75">
      <c r="A186" s="5" t="s">
        <v>196</v>
      </c>
      <c r="B186" s="10" t="s">
        <v>133</v>
      </c>
      <c r="C186" s="14" t="s">
        <v>12</v>
      </c>
      <c r="D186" s="7">
        <v>0.5182</v>
      </c>
      <c r="E186" s="6">
        <v>25157</v>
      </c>
      <c r="F186" s="7">
        <v>0.5182</v>
      </c>
      <c r="G186" s="6">
        <v>11971</v>
      </c>
      <c r="H186" s="7">
        <v>0.2466</v>
      </c>
      <c r="I186" s="11">
        <v>8136</v>
      </c>
      <c r="J186" s="7">
        <v>0.1676</v>
      </c>
      <c r="K186" s="1">
        <f t="shared" si="6"/>
        <v>20107</v>
      </c>
      <c r="L186" s="2">
        <f t="shared" si="7"/>
        <v>0.4142</v>
      </c>
      <c r="M186" s="6">
        <v>2026</v>
      </c>
      <c r="N186" s="7">
        <v>0.0417</v>
      </c>
      <c r="O186" s="7"/>
      <c r="P186" s="7"/>
      <c r="Q186" s="6">
        <v>1260</v>
      </c>
      <c r="R186" s="7">
        <v>0.026</v>
      </c>
      <c r="S186" s="16">
        <f t="shared" si="8"/>
        <v>0</v>
      </c>
      <c r="T186" s="5">
        <v>1</v>
      </c>
    </row>
    <row r="187" spans="1:20" s="5" customFormat="1" ht="12.75">
      <c r="A187" s="5" t="s">
        <v>197</v>
      </c>
      <c r="B187" s="10" t="s">
        <v>133</v>
      </c>
      <c r="C187" s="14" t="s">
        <v>12</v>
      </c>
      <c r="D187" s="7">
        <v>0.5134</v>
      </c>
      <c r="E187" s="6">
        <v>25928</v>
      </c>
      <c r="F187" s="7">
        <v>0.5134</v>
      </c>
      <c r="G187" s="6">
        <v>12253</v>
      </c>
      <c r="H187" s="7">
        <v>0.2426</v>
      </c>
      <c r="I187" s="11">
        <v>7979</v>
      </c>
      <c r="J187" s="7">
        <v>0.158</v>
      </c>
      <c r="K187" s="1">
        <f t="shared" si="6"/>
        <v>20232</v>
      </c>
      <c r="L187" s="2">
        <f t="shared" si="7"/>
        <v>0.4006</v>
      </c>
      <c r="M187" s="6">
        <v>3380</v>
      </c>
      <c r="N187" s="7">
        <v>0.0669</v>
      </c>
      <c r="O187" s="7"/>
      <c r="P187" s="7"/>
      <c r="Q187" s="5">
        <v>958</v>
      </c>
      <c r="R187" s="7">
        <v>0.019</v>
      </c>
      <c r="S187" s="16">
        <f t="shared" si="8"/>
        <v>0</v>
      </c>
      <c r="T187" s="5">
        <v>1</v>
      </c>
    </row>
    <row r="188" spans="1:20" s="5" customFormat="1" ht="12.75">
      <c r="A188" s="5" t="s">
        <v>198</v>
      </c>
      <c r="B188" s="10" t="s">
        <v>133</v>
      </c>
      <c r="C188" s="14" t="s">
        <v>12</v>
      </c>
      <c r="D188" s="7">
        <v>0.5549</v>
      </c>
      <c r="E188" s="6">
        <v>25621</v>
      </c>
      <c r="F188" s="7">
        <v>0.5549</v>
      </c>
      <c r="G188" s="6">
        <v>7250</v>
      </c>
      <c r="H188" s="7">
        <v>0.157</v>
      </c>
      <c r="I188" s="11">
        <v>7145</v>
      </c>
      <c r="J188" s="7">
        <v>0.1548</v>
      </c>
      <c r="K188" s="1">
        <f t="shared" si="6"/>
        <v>14395</v>
      </c>
      <c r="L188" s="2">
        <f t="shared" si="7"/>
        <v>0.31179999999999997</v>
      </c>
      <c r="M188" s="6">
        <v>4027</v>
      </c>
      <c r="N188" s="7">
        <v>0.0872</v>
      </c>
      <c r="O188" s="7"/>
      <c r="P188" s="7"/>
      <c r="Q188" s="6">
        <v>2128</v>
      </c>
      <c r="R188" s="7">
        <v>0.0461</v>
      </c>
      <c r="S188" s="16">
        <f t="shared" si="8"/>
        <v>0</v>
      </c>
      <c r="T188" s="5">
        <v>1</v>
      </c>
    </row>
    <row r="189" spans="1:21" s="5" customFormat="1" ht="12.75">
      <c r="A189" s="5" t="s">
        <v>199</v>
      </c>
      <c r="B189" s="10" t="s">
        <v>133</v>
      </c>
      <c r="C189" s="14" t="s">
        <v>12</v>
      </c>
      <c r="D189" s="7">
        <v>0.4334</v>
      </c>
      <c r="E189" s="6">
        <v>22255</v>
      </c>
      <c r="F189" s="7">
        <v>0.4334</v>
      </c>
      <c r="G189" s="6">
        <v>14406</v>
      </c>
      <c r="H189" s="7">
        <v>0.2806</v>
      </c>
      <c r="I189" s="11">
        <v>10413</v>
      </c>
      <c r="J189" s="7">
        <v>0.2028</v>
      </c>
      <c r="K189" s="1">
        <f t="shared" si="6"/>
        <v>24819</v>
      </c>
      <c r="L189" s="2">
        <f t="shared" si="7"/>
        <v>0.48340000000000005</v>
      </c>
      <c r="M189" s="6">
        <v>2690</v>
      </c>
      <c r="N189" s="7">
        <v>0.0524</v>
      </c>
      <c r="O189" s="7"/>
      <c r="P189" s="7"/>
      <c r="Q189" s="6">
        <v>1582</v>
      </c>
      <c r="R189" s="7">
        <v>0.0308</v>
      </c>
      <c r="S189" s="16">
        <f t="shared" si="8"/>
        <v>1</v>
      </c>
      <c r="U189" s="5">
        <v>1</v>
      </c>
    </row>
    <row r="190" spans="1:21" s="5" customFormat="1" ht="12.75">
      <c r="A190" s="5" t="s">
        <v>200</v>
      </c>
      <c r="B190" s="10" t="s">
        <v>133</v>
      </c>
      <c r="C190" s="14" t="s">
        <v>12</v>
      </c>
      <c r="D190" s="7">
        <v>0.3544</v>
      </c>
      <c r="E190" s="6">
        <v>14869</v>
      </c>
      <c r="F190" s="7">
        <v>0.3544</v>
      </c>
      <c r="G190" s="6">
        <v>11283</v>
      </c>
      <c r="H190" s="7">
        <v>0.2689</v>
      </c>
      <c r="I190" s="11">
        <v>12834</v>
      </c>
      <c r="J190" s="7">
        <v>0.3059</v>
      </c>
      <c r="K190" s="1">
        <f t="shared" si="6"/>
        <v>24117</v>
      </c>
      <c r="L190" s="2">
        <f t="shared" si="7"/>
        <v>0.5748</v>
      </c>
      <c r="M190" s="6">
        <v>2219</v>
      </c>
      <c r="N190" s="7">
        <v>0.0529</v>
      </c>
      <c r="O190" s="7"/>
      <c r="P190" s="7"/>
      <c r="Q190" s="5">
        <v>755</v>
      </c>
      <c r="R190" s="7">
        <v>0.018</v>
      </c>
      <c r="S190" s="16">
        <f t="shared" si="8"/>
        <v>1</v>
      </c>
      <c r="U190" s="5">
        <v>1</v>
      </c>
    </row>
    <row r="191" spans="1:20" s="5" customFormat="1" ht="12.75">
      <c r="A191" s="5" t="s">
        <v>201</v>
      </c>
      <c r="B191" s="10" t="s">
        <v>133</v>
      </c>
      <c r="C191" s="14" t="s">
        <v>12</v>
      </c>
      <c r="D191" s="7">
        <v>0.4921</v>
      </c>
      <c r="E191" s="6">
        <v>20155</v>
      </c>
      <c r="F191" s="7">
        <v>0.4921</v>
      </c>
      <c r="G191" s="6">
        <v>4792</v>
      </c>
      <c r="H191" s="7">
        <v>0.117</v>
      </c>
      <c r="I191" s="11">
        <v>5613</v>
      </c>
      <c r="J191" s="7">
        <v>0.1371</v>
      </c>
      <c r="K191" s="1">
        <f t="shared" si="6"/>
        <v>10405</v>
      </c>
      <c r="L191" s="2">
        <f t="shared" si="7"/>
        <v>0.2541</v>
      </c>
      <c r="M191" s="6">
        <v>7805</v>
      </c>
      <c r="N191" s="7">
        <v>0.1906</v>
      </c>
      <c r="O191" s="7"/>
      <c r="P191" s="7"/>
      <c r="Q191" s="6">
        <v>2589</v>
      </c>
      <c r="R191" s="7">
        <v>0.0632</v>
      </c>
      <c r="S191" s="16">
        <f t="shared" si="8"/>
        <v>0</v>
      </c>
      <c r="T191" s="5">
        <v>1</v>
      </c>
    </row>
    <row r="192" spans="1:20" s="5" customFormat="1" ht="12.75">
      <c r="A192" s="5" t="s">
        <v>202</v>
      </c>
      <c r="B192" s="10" t="s">
        <v>133</v>
      </c>
      <c r="C192" s="14" t="s">
        <v>12</v>
      </c>
      <c r="D192" s="7">
        <v>0.4759</v>
      </c>
      <c r="E192" s="6">
        <v>17287</v>
      </c>
      <c r="F192" s="7">
        <v>0.4759</v>
      </c>
      <c r="G192" s="6">
        <v>9100</v>
      </c>
      <c r="H192" s="7">
        <v>0.2505</v>
      </c>
      <c r="I192" s="11">
        <v>6854</v>
      </c>
      <c r="J192" s="7">
        <v>0.1887</v>
      </c>
      <c r="K192" s="1">
        <f t="shared" si="6"/>
        <v>15954</v>
      </c>
      <c r="L192" s="2">
        <f t="shared" si="7"/>
        <v>0.43920000000000003</v>
      </c>
      <c r="M192" s="6">
        <v>1620</v>
      </c>
      <c r="N192" s="7">
        <v>0.0446</v>
      </c>
      <c r="O192" s="7"/>
      <c r="P192" s="7"/>
      <c r="Q192" s="6">
        <v>1465</v>
      </c>
      <c r="R192" s="7">
        <v>0.0403</v>
      </c>
      <c r="S192" s="16">
        <f t="shared" si="8"/>
        <v>0</v>
      </c>
      <c r="T192" s="5">
        <v>1</v>
      </c>
    </row>
    <row r="193" spans="1:21" s="5" customFormat="1" ht="12.75">
      <c r="A193" s="5" t="s">
        <v>203</v>
      </c>
      <c r="B193" s="10" t="s">
        <v>133</v>
      </c>
      <c r="C193" s="14" t="s">
        <v>12</v>
      </c>
      <c r="D193" s="7">
        <v>0.4148</v>
      </c>
      <c r="E193" s="6">
        <v>17220</v>
      </c>
      <c r="F193" s="7">
        <v>0.4148</v>
      </c>
      <c r="G193" s="6">
        <v>9906</v>
      </c>
      <c r="H193" s="7">
        <v>0.2386</v>
      </c>
      <c r="I193" s="11">
        <v>10799</v>
      </c>
      <c r="J193" s="7">
        <v>0.2601</v>
      </c>
      <c r="K193" s="1">
        <f t="shared" si="6"/>
        <v>20705</v>
      </c>
      <c r="L193" s="2">
        <f t="shared" si="7"/>
        <v>0.49870000000000003</v>
      </c>
      <c r="M193" s="6">
        <v>2656</v>
      </c>
      <c r="N193" s="7">
        <v>0.064</v>
      </c>
      <c r="O193" s="7"/>
      <c r="P193" s="7"/>
      <c r="Q193" s="5">
        <v>933</v>
      </c>
      <c r="R193" s="7">
        <v>0.0225</v>
      </c>
      <c r="S193" s="16">
        <f t="shared" si="8"/>
        <v>1</v>
      </c>
      <c r="U193" s="5">
        <v>1</v>
      </c>
    </row>
    <row r="194" spans="1:20" s="5" customFormat="1" ht="12.75">
      <c r="A194" s="5" t="s">
        <v>204</v>
      </c>
      <c r="B194" s="10" t="s">
        <v>133</v>
      </c>
      <c r="C194" s="14" t="s">
        <v>12</v>
      </c>
      <c r="D194" s="7">
        <v>0.4843</v>
      </c>
      <c r="E194" s="6">
        <v>24662</v>
      </c>
      <c r="F194" s="7">
        <v>0.4843</v>
      </c>
      <c r="G194" s="6">
        <v>14443</v>
      </c>
      <c r="H194" s="7">
        <v>0.2836</v>
      </c>
      <c r="I194" s="11">
        <v>6877</v>
      </c>
      <c r="J194" s="7">
        <v>0.1351</v>
      </c>
      <c r="K194" s="1">
        <f t="shared" si="6"/>
        <v>21320</v>
      </c>
      <c r="L194" s="2">
        <f t="shared" si="7"/>
        <v>0.4187</v>
      </c>
      <c r="M194" s="6">
        <v>3906</v>
      </c>
      <c r="N194" s="7">
        <v>0.0767</v>
      </c>
      <c r="O194" s="7"/>
      <c r="P194" s="7"/>
      <c r="Q194" s="6">
        <v>1032</v>
      </c>
      <c r="R194" s="7">
        <v>0.0203</v>
      </c>
      <c r="S194" s="16">
        <f t="shared" si="8"/>
        <v>0</v>
      </c>
      <c r="T194" s="5">
        <v>1</v>
      </c>
    </row>
    <row r="195" spans="1:20" s="5" customFormat="1" ht="12.75">
      <c r="A195" s="5" t="s">
        <v>205</v>
      </c>
      <c r="B195" s="10" t="s">
        <v>133</v>
      </c>
      <c r="C195" s="14" t="s">
        <v>12</v>
      </c>
      <c r="D195" s="7">
        <v>0.6015</v>
      </c>
      <c r="E195" s="6">
        <v>25005</v>
      </c>
      <c r="F195" s="7">
        <v>0.6015</v>
      </c>
      <c r="G195" s="6">
        <v>8719</v>
      </c>
      <c r="H195" s="7">
        <v>0.2097</v>
      </c>
      <c r="I195" s="11">
        <v>5829</v>
      </c>
      <c r="J195" s="7">
        <v>0.1402</v>
      </c>
      <c r="K195" s="1">
        <f t="shared" si="6"/>
        <v>14548</v>
      </c>
      <c r="L195" s="2">
        <f t="shared" si="7"/>
        <v>0.3499</v>
      </c>
      <c r="M195" s="6">
        <v>1394</v>
      </c>
      <c r="N195" s="7">
        <v>0.0335</v>
      </c>
      <c r="O195" s="7"/>
      <c r="P195" s="7"/>
      <c r="Q195" s="5">
        <v>627</v>
      </c>
      <c r="R195" s="7">
        <v>0.0151</v>
      </c>
      <c r="S195" s="16">
        <f t="shared" si="8"/>
        <v>0</v>
      </c>
      <c r="T195" s="5">
        <v>1</v>
      </c>
    </row>
    <row r="196" spans="1:21" s="5" customFormat="1" ht="12.75">
      <c r="A196" s="5" t="s">
        <v>206</v>
      </c>
      <c r="B196" s="10" t="s">
        <v>133</v>
      </c>
      <c r="C196" s="14" t="s">
        <v>12</v>
      </c>
      <c r="D196" s="7">
        <v>0.4508</v>
      </c>
      <c r="E196" s="6">
        <v>20950</v>
      </c>
      <c r="F196" s="7">
        <v>0.4508</v>
      </c>
      <c r="G196" s="6">
        <v>11991</v>
      </c>
      <c r="H196" s="7">
        <v>0.258</v>
      </c>
      <c r="I196" s="11">
        <v>10854</v>
      </c>
      <c r="J196" s="7">
        <v>0.2335</v>
      </c>
      <c r="K196" s="1">
        <f t="shared" si="6"/>
        <v>22845</v>
      </c>
      <c r="L196" s="2">
        <f t="shared" si="7"/>
        <v>0.49150000000000005</v>
      </c>
      <c r="M196" s="6">
        <v>2402</v>
      </c>
      <c r="N196" s="7">
        <v>0.0517</v>
      </c>
      <c r="O196" s="7"/>
      <c r="P196" s="7"/>
      <c r="Q196" s="5">
        <v>280</v>
      </c>
      <c r="R196" s="7">
        <v>0.006</v>
      </c>
      <c r="S196" s="16">
        <f t="shared" si="8"/>
        <v>1</v>
      </c>
      <c r="U196" s="5">
        <v>1</v>
      </c>
    </row>
    <row r="197" spans="1:21" s="5" customFormat="1" ht="12.75">
      <c r="A197" s="5" t="s">
        <v>207</v>
      </c>
      <c r="B197" s="10" t="s">
        <v>133</v>
      </c>
      <c r="C197" s="14" t="s">
        <v>15</v>
      </c>
      <c r="D197" s="7">
        <v>0.4421</v>
      </c>
      <c r="E197" s="6">
        <v>17878</v>
      </c>
      <c r="F197" s="7">
        <v>0.3891</v>
      </c>
      <c r="G197" s="6">
        <v>20315</v>
      </c>
      <c r="H197" s="7">
        <v>0.4421</v>
      </c>
      <c r="I197" s="11">
        <v>5230</v>
      </c>
      <c r="J197" s="7">
        <v>0.1138</v>
      </c>
      <c r="K197" s="1">
        <f t="shared" si="6"/>
        <v>25545</v>
      </c>
      <c r="L197" s="2">
        <f t="shared" si="7"/>
        <v>0.5559</v>
      </c>
      <c r="M197" s="6">
        <v>1581</v>
      </c>
      <c r="N197" s="7">
        <v>0.0344</v>
      </c>
      <c r="O197" s="7"/>
      <c r="P197" s="7"/>
      <c r="Q197" s="5">
        <v>943</v>
      </c>
      <c r="R197" s="7">
        <v>0.0205</v>
      </c>
      <c r="S197" s="16">
        <f t="shared" si="8"/>
        <v>1</v>
      </c>
      <c r="U197" s="5">
        <v>1</v>
      </c>
    </row>
    <row r="198" spans="1:20" s="5" customFormat="1" ht="12.75">
      <c r="A198" s="5" t="s">
        <v>208</v>
      </c>
      <c r="B198" s="10" t="s">
        <v>133</v>
      </c>
      <c r="C198" s="14" t="s">
        <v>12</v>
      </c>
      <c r="D198" s="7">
        <v>0.6297</v>
      </c>
      <c r="E198" s="6">
        <v>21922</v>
      </c>
      <c r="F198" s="7">
        <v>0.6297</v>
      </c>
      <c r="G198" s="6">
        <v>6169</v>
      </c>
      <c r="H198" s="7">
        <v>0.1772</v>
      </c>
      <c r="I198" s="11">
        <v>5043</v>
      </c>
      <c r="J198" s="7">
        <v>0.1449</v>
      </c>
      <c r="K198" s="1">
        <f t="shared" si="6"/>
        <v>11212</v>
      </c>
      <c r="L198" s="2">
        <f t="shared" si="7"/>
        <v>0.3221</v>
      </c>
      <c r="M198" s="6">
        <v>1134</v>
      </c>
      <c r="N198" s="7">
        <v>0.0326</v>
      </c>
      <c r="O198" s="7"/>
      <c r="P198" s="7"/>
      <c r="Q198" s="5">
        <v>546</v>
      </c>
      <c r="R198" s="7">
        <v>0.0157</v>
      </c>
      <c r="S198" s="16">
        <f t="shared" si="8"/>
        <v>0</v>
      </c>
      <c r="T198" s="5">
        <v>1</v>
      </c>
    </row>
    <row r="199" spans="1:21" s="5" customFormat="1" ht="12.75">
      <c r="A199" s="5" t="s">
        <v>209</v>
      </c>
      <c r="B199" s="10" t="s">
        <v>133</v>
      </c>
      <c r="C199" s="14" t="s">
        <v>12</v>
      </c>
      <c r="D199" s="7">
        <v>0.4473</v>
      </c>
      <c r="E199" s="6">
        <v>22232</v>
      </c>
      <c r="F199" s="7">
        <v>0.4473</v>
      </c>
      <c r="G199" s="6">
        <v>16691</v>
      </c>
      <c r="H199" s="7">
        <v>0.3358</v>
      </c>
      <c r="I199" s="11">
        <v>7080</v>
      </c>
      <c r="J199" s="7">
        <v>0.1424</v>
      </c>
      <c r="K199" s="1">
        <f t="shared" si="6"/>
        <v>23771</v>
      </c>
      <c r="L199" s="2">
        <f t="shared" si="7"/>
        <v>0.47819999999999996</v>
      </c>
      <c r="M199" s="6">
        <v>3210</v>
      </c>
      <c r="N199" s="7">
        <v>0.0646</v>
      </c>
      <c r="O199" s="7"/>
      <c r="P199" s="7"/>
      <c r="Q199" s="5">
        <v>489</v>
      </c>
      <c r="R199" s="7">
        <v>0.0098</v>
      </c>
      <c r="S199" s="16">
        <f t="shared" si="8"/>
        <v>1</v>
      </c>
      <c r="U199" s="5">
        <v>1</v>
      </c>
    </row>
    <row r="200" spans="1:20" s="5" customFormat="1" ht="12.75">
      <c r="A200" s="5" t="s">
        <v>210</v>
      </c>
      <c r="B200" s="10" t="s">
        <v>133</v>
      </c>
      <c r="C200" s="14" t="s">
        <v>12</v>
      </c>
      <c r="D200" s="7">
        <v>0.5527</v>
      </c>
      <c r="E200" s="6">
        <v>25631</v>
      </c>
      <c r="F200" s="7">
        <v>0.5527</v>
      </c>
      <c r="G200" s="6">
        <v>5338</v>
      </c>
      <c r="H200" s="7">
        <v>0.1151</v>
      </c>
      <c r="I200" s="11">
        <v>9483</v>
      </c>
      <c r="J200" s="7">
        <v>0.2045</v>
      </c>
      <c r="K200" s="1">
        <f t="shared" si="6"/>
        <v>14821</v>
      </c>
      <c r="L200" s="2">
        <f t="shared" si="7"/>
        <v>0.3196</v>
      </c>
      <c r="M200" s="6">
        <v>4375</v>
      </c>
      <c r="N200" s="7">
        <v>0.0943</v>
      </c>
      <c r="O200" s="7"/>
      <c r="P200" s="7"/>
      <c r="Q200" s="6">
        <v>1548</v>
      </c>
      <c r="R200" s="7">
        <v>0.0334</v>
      </c>
      <c r="S200" s="16">
        <f t="shared" si="8"/>
        <v>0</v>
      </c>
      <c r="T200" s="5">
        <v>1</v>
      </c>
    </row>
    <row r="201" spans="1:20" s="5" customFormat="1" ht="12.75">
      <c r="A201" s="5" t="s">
        <v>211</v>
      </c>
      <c r="B201" s="10" t="s">
        <v>133</v>
      </c>
      <c r="C201" s="14" t="s">
        <v>12</v>
      </c>
      <c r="D201" s="7">
        <v>0.4916</v>
      </c>
      <c r="E201" s="6">
        <v>21671</v>
      </c>
      <c r="F201" s="7">
        <v>0.4916</v>
      </c>
      <c r="G201" s="6">
        <v>13430</v>
      </c>
      <c r="H201" s="7">
        <v>0.3046</v>
      </c>
      <c r="I201" s="11">
        <v>4524</v>
      </c>
      <c r="J201" s="7">
        <v>0.1026</v>
      </c>
      <c r="K201" s="1">
        <f t="shared" si="6"/>
        <v>17954</v>
      </c>
      <c r="L201" s="2">
        <f t="shared" si="7"/>
        <v>0.4072</v>
      </c>
      <c r="M201" s="6">
        <v>2987</v>
      </c>
      <c r="N201" s="7">
        <v>0.0678</v>
      </c>
      <c r="O201" s="7"/>
      <c r="P201" s="7"/>
      <c r="Q201" s="6">
        <v>1472</v>
      </c>
      <c r="R201" s="7">
        <v>0.0334</v>
      </c>
      <c r="S201" s="16">
        <f t="shared" si="8"/>
        <v>0</v>
      </c>
      <c r="T201" s="5">
        <v>1</v>
      </c>
    </row>
    <row r="202" spans="1:20" s="5" customFormat="1" ht="12.75">
      <c r="A202" s="5" t="s">
        <v>212</v>
      </c>
      <c r="B202" s="10" t="s">
        <v>133</v>
      </c>
      <c r="C202" s="14" t="s">
        <v>12</v>
      </c>
      <c r="D202" s="7">
        <v>0.4819</v>
      </c>
      <c r="E202" s="6">
        <v>20510</v>
      </c>
      <c r="F202" s="7">
        <v>0.4819</v>
      </c>
      <c r="G202" s="6">
        <v>9287</v>
      </c>
      <c r="H202" s="7">
        <v>0.2182</v>
      </c>
      <c r="I202" s="11">
        <v>1522</v>
      </c>
      <c r="J202" s="7">
        <v>0.0358</v>
      </c>
      <c r="K202" s="1">
        <f t="shared" si="6"/>
        <v>10809</v>
      </c>
      <c r="L202" s="2">
        <f t="shared" si="7"/>
        <v>0.254</v>
      </c>
      <c r="M202" s="6">
        <v>10211</v>
      </c>
      <c r="N202" s="7">
        <v>0.2399</v>
      </c>
      <c r="O202" s="7"/>
      <c r="P202" s="7"/>
      <c r="Q202" s="6">
        <v>1030</v>
      </c>
      <c r="R202" s="7">
        <v>0.0242</v>
      </c>
      <c r="S202" s="16">
        <f t="shared" si="8"/>
        <v>0</v>
      </c>
      <c r="T202" s="5">
        <v>1</v>
      </c>
    </row>
    <row r="203" spans="1:20" s="5" customFormat="1" ht="12.75">
      <c r="A203" s="5" t="s">
        <v>213</v>
      </c>
      <c r="B203" s="10" t="s">
        <v>133</v>
      </c>
      <c r="C203" s="14" t="s">
        <v>12</v>
      </c>
      <c r="D203" s="7">
        <v>0.7098</v>
      </c>
      <c r="E203" s="6">
        <v>26326</v>
      </c>
      <c r="F203" s="7">
        <v>0.7098</v>
      </c>
      <c r="G203" s="6">
        <v>4878</v>
      </c>
      <c r="H203" s="7">
        <v>0.1315</v>
      </c>
      <c r="I203" s="11">
        <v>4057</v>
      </c>
      <c r="J203" s="7">
        <v>0.1094</v>
      </c>
      <c r="K203" s="1">
        <f t="shared" si="6"/>
        <v>8935</v>
      </c>
      <c r="L203" s="2">
        <f t="shared" si="7"/>
        <v>0.2409</v>
      </c>
      <c r="M203" s="6">
        <v>1454</v>
      </c>
      <c r="N203" s="7">
        <v>0.0392</v>
      </c>
      <c r="O203" s="7"/>
      <c r="P203" s="7"/>
      <c r="Q203" s="5">
        <v>372</v>
      </c>
      <c r="R203" s="7">
        <v>0.01</v>
      </c>
      <c r="S203" s="16">
        <f t="shared" si="8"/>
        <v>0</v>
      </c>
      <c r="T203" s="5">
        <v>1</v>
      </c>
    </row>
    <row r="204" spans="1:20" s="5" customFormat="1" ht="12.75">
      <c r="A204" s="5" t="s">
        <v>214</v>
      </c>
      <c r="B204" s="10" t="s">
        <v>133</v>
      </c>
      <c r="C204" s="14" t="s">
        <v>12</v>
      </c>
      <c r="D204" s="7">
        <v>0.6776</v>
      </c>
      <c r="E204" s="6">
        <v>22823</v>
      </c>
      <c r="F204" s="7">
        <v>0.6776</v>
      </c>
      <c r="G204" s="6">
        <v>7086</v>
      </c>
      <c r="H204" s="7">
        <v>0.2104</v>
      </c>
      <c r="I204" s="11">
        <v>2580</v>
      </c>
      <c r="J204" s="7">
        <v>0.0766</v>
      </c>
      <c r="K204" s="1">
        <f t="shared" si="6"/>
        <v>9666</v>
      </c>
      <c r="L204" s="2">
        <f t="shared" si="7"/>
        <v>0.28700000000000003</v>
      </c>
      <c r="M204" s="5">
        <v>699</v>
      </c>
      <c r="N204" s="7">
        <v>0.0208</v>
      </c>
      <c r="O204" s="7"/>
      <c r="P204" s="7"/>
      <c r="Q204" s="5">
        <v>496</v>
      </c>
      <c r="R204" s="7">
        <v>0.0147</v>
      </c>
      <c r="S204" s="16">
        <f t="shared" si="8"/>
        <v>0</v>
      </c>
      <c r="T204" s="5">
        <v>1</v>
      </c>
    </row>
    <row r="205" spans="1:20" s="5" customFormat="1" ht="12.75">
      <c r="A205" s="5" t="s">
        <v>215</v>
      </c>
      <c r="B205" s="10" t="s">
        <v>133</v>
      </c>
      <c r="C205" s="14" t="s">
        <v>12</v>
      </c>
      <c r="D205" s="7">
        <v>0.6187</v>
      </c>
      <c r="E205" s="6">
        <v>20792</v>
      </c>
      <c r="F205" s="7">
        <v>0.6187</v>
      </c>
      <c r="G205" s="6">
        <v>6154</v>
      </c>
      <c r="H205" s="7">
        <v>0.1831</v>
      </c>
      <c r="I205" s="11">
        <v>4098</v>
      </c>
      <c r="J205" s="7">
        <v>0.1219</v>
      </c>
      <c r="K205" s="1">
        <f t="shared" si="6"/>
        <v>10252</v>
      </c>
      <c r="L205" s="2">
        <f t="shared" si="7"/>
        <v>0.305</v>
      </c>
      <c r="M205" s="6">
        <v>2086</v>
      </c>
      <c r="N205" s="7">
        <v>0.0621</v>
      </c>
      <c r="O205" s="7"/>
      <c r="P205" s="7"/>
      <c r="Q205" s="5">
        <v>478</v>
      </c>
      <c r="R205" s="7">
        <v>0.0142</v>
      </c>
      <c r="S205" s="16">
        <f t="shared" si="8"/>
        <v>0</v>
      </c>
      <c r="T205" s="5">
        <v>1</v>
      </c>
    </row>
    <row r="206" spans="1:20" s="5" customFormat="1" ht="12.75">
      <c r="A206" s="5" t="s">
        <v>218</v>
      </c>
      <c r="B206" s="10" t="s">
        <v>133</v>
      </c>
      <c r="C206" s="14" t="s">
        <v>12</v>
      </c>
      <c r="D206" s="7">
        <v>0.8017</v>
      </c>
      <c r="E206" s="6">
        <v>25675</v>
      </c>
      <c r="F206" s="7">
        <v>0.8017</v>
      </c>
      <c r="G206" s="6">
        <v>2727</v>
      </c>
      <c r="H206" s="7">
        <v>0.0852</v>
      </c>
      <c r="I206" s="11">
        <v>2053</v>
      </c>
      <c r="J206" s="7">
        <v>0.0641</v>
      </c>
      <c r="K206" s="1">
        <f t="shared" si="6"/>
        <v>4780</v>
      </c>
      <c r="L206" s="2">
        <f t="shared" si="7"/>
        <v>0.1493</v>
      </c>
      <c r="M206" s="6">
        <v>1569</v>
      </c>
      <c r="N206" s="7">
        <v>0.049</v>
      </c>
      <c r="O206" s="7"/>
      <c r="P206" s="7"/>
      <c r="Q206" s="5">
        <v>0</v>
      </c>
      <c r="R206" s="7">
        <v>0</v>
      </c>
      <c r="S206" s="16">
        <f t="shared" si="8"/>
        <v>0</v>
      </c>
      <c r="T206" s="5">
        <v>1</v>
      </c>
    </row>
    <row r="207" spans="1:20" s="5" customFormat="1" ht="12.75">
      <c r="A207" s="5" t="s">
        <v>219</v>
      </c>
      <c r="B207" s="10" t="s">
        <v>133</v>
      </c>
      <c r="C207" s="14" t="s">
        <v>12</v>
      </c>
      <c r="D207" s="7">
        <v>0.5982</v>
      </c>
      <c r="E207" s="6">
        <v>20245</v>
      </c>
      <c r="F207" s="7">
        <v>0.5982</v>
      </c>
      <c r="G207" s="6">
        <v>4970</v>
      </c>
      <c r="H207" s="7">
        <v>0.1468</v>
      </c>
      <c r="I207" s="11">
        <v>4633</v>
      </c>
      <c r="J207" s="7">
        <v>0.1369</v>
      </c>
      <c r="K207" s="1">
        <f t="shared" si="6"/>
        <v>9603</v>
      </c>
      <c r="L207" s="2">
        <f t="shared" si="7"/>
        <v>0.2837</v>
      </c>
      <c r="M207" s="6">
        <v>3474</v>
      </c>
      <c r="N207" s="7">
        <v>0.1026</v>
      </c>
      <c r="O207" s="7"/>
      <c r="P207" s="7"/>
      <c r="Q207" s="5">
        <v>523</v>
      </c>
      <c r="R207" s="7">
        <v>0.0155</v>
      </c>
      <c r="S207" s="16">
        <f t="shared" si="8"/>
        <v>0</v>
      </c>
      <c r="T207" s="5">
        <v>1</v>
      </c>
    </row>
    <row r="208" spans="1:21" s="5" customFormat="1" ht="12.75">
      <c r="A208" s="5" t="s">
        <v>220</v>
      </c>
      <c r="B208" s="10" t="s">
        <v>133</v>
      </c>
      <c r="C208" s="14" t="s">
        <v>12</v>
      </c>
      <c r="D208" s="7">
        <v>0.4515</v>
      </c>
      <c r="E208" s="6">
        <v>20898</v>
      </c>
      <c r="F208" s="7">
        <v>0.4515</v>
      </c>
      <c r="G208" s="6">
        <v>14834</v>
      </c>
      <c r="H208" s="7">
        <v>0.3205</v>
      </c>
      <c r="I208" s="11">
        <v>8077</v>
      </c>
      <c r="J208" s="7">
        <v>0.1745</v>
      </c>
      <c r="K208" s="1">
        <f t="shared" si="6"/>
        <v>22911</v>
      </c>
      <c r="L208" s="2">
        <f t="shared" si="7"/>
        <v>0.495</v>
      </c>
      <c r="M208" s="6">
        <v>1535</v>
      </c>
      <c r="N208" s="7">
        <v>0.0332</v>
      </c>
      <c r="O208" s="7"/>
      <c r="P208" s="7"/>
      <c r="Q208" s="5">
        <v>946</v>
      </c>
      <c r="R208" s="7">
        <v>0.0204</v>
      </c>
      <c r="S208" s="16">
        <f t="shared" si="8"/>
        <v>1</v>
      </c>
      <c r="U208" s="5">
        <v>1</v>
      </c>
    </row>
    <row r="209" spans="1:20" s="5" customFormat="1" ht="12.75">
      <c r="A209" s="5" t="s">
        <v>221</v>
      </c>
      <c r="B209" s="10" t="s">
        <v>133</v>
      </c>
      <c r="C209" s="14" t="s">
        <v>12</v>
      </c>
      <c r="D209" s="7">
        <v>0.5083</v>
      </c>
      <c r="E209" s="6">
        <v>23825</v>
      </c>
      <c r="F209" s="7">
        <v>0.5083</v>
      </c>
      <c r="G209" s="6">
        <v>13766</v>
      </c>
      <c r="H209" s="7">
        <v>0.2937</v>
      </c>
      <c r="I209" s="11">
        <v>6771</v>
      </c>
      <c r="J209" s="7">
        <v>0.1445</v>
      </c>
      <c r="K209" s="1">
        <f aca="true" t="shared" si="9" ref="K209:K278">I209+G209</f>
        <v>20537</v>
      </c>
      <c r="L209" s="2">
        <f aca="true" t="shared" si="10" ref="L209:L278">J209+H209</f>
        <v>0.43820000000000003</v>
      </c>
      <c r="M209" s="6">
        <v>2204</v>
      </c>
      <c r="N209" s="7">
        <v>0.047</v>
      </c>
      <c r="O209" s="7"/>
      <c r="P209" s="7"/>
      <c r="Q209" s="5">
        <v>306</v>
      </c>
      <c r="R209" s="7">
        <v>0.0065</v>
      </c>
      <c r="S209" s="16">
        <f aca="true" t="shared" si="11" ref="S209:S278">IF(D209&lt;L209,1,0)</f>
        <v>0</v>
      </c>
      <c r="T209" s="5">
        <v>1</v>
      </c>
    </row>
    <row r="210" spans="1:21" s="5" customFormat="1" ht="12.75">
      <c r="A210" s="5" t="s">
        <v>222</v>
      </c>
      <c r="B210" s="10" t="s">
        <v>133</v>
      </c>
      <c r="C210" s="14" t="s">
        <v>12</v>
      </c>
      <c r="D210" s="7">
        <v>0.4721</v>
      </c>
      <c r="E210" s="6">
        <v>19866</v>
      </c>
      <c r="F210" s="7">
        <v>0.4721</v>
      </c>
      <c r="G210" s="6">
        <v>16364</v>
      </c>
      <c r="H210" s="7">
        <v>0.3888</v>
      </c>
      <c r="I210" s="11">
        <v>3797</v>
      </c>
      <c r="J210" s="7">
        <v>0.0902</v>
      </c>
      <c r="K210" s="1">
        <f t="shared" si="9"/>
        <v>20161</v>
      </c>
      <c r="L210" s="2">
        <f t="shared" si="10"/>
        <v>0.479</v>
      </c>
      <c r="M210" s="6">
        <v>1709</v>
      </c>
      <c r="N210" s="7">
        <v>0.0406</v>
      </c>
      <c r="O210" s="7"/>
      <c r="P210" s="7"/>
      <c r="Q210" s="5">
        <v>348</v>
      </c>
      <c r="R210" s="7">
        <v>0.0083</v>
      </c>
      <c r="S210" s="16">
        <f t="shared" si="11"/>
        <v>1</v>
      </c>
      <c r="U210" s="5">
        <v>1</v>
      </c>
    </row>
    <row r="211" spans="1:20" s="5" customFormat="1" ht="12.75">
      <c r="A211" s="5" t="s">
        <v>223</v>
      </c>
      <c r="B211" s="10" t="s">
        <v>133</v>
      </c>
      <c r="C211" s="14" t="s">
        <v>12</v>
      </c>
      <c r="D211" s="7">
        <v>0.5699</v>
      </c>
      <c r="E211" s="6">
        <v>22115</v>
      </c>
      <c r="F211" s="7">
        <v>0.5699</v>
      </c>
      <c r="G211" s="6">
        <v>7723</v>
      </c>
      <c r="H211" s="7">
        <v>0.199</v>
      </c>
      <c r="I211" s="11">
        <v>2947</v>
      </c>
      <c r="J211" s="7">
        <v>0.0759</v>
      </c>
      <c r="K211" s="1">
        <f t="shared" si="9"/>
        <v>10670</v>
      </c>
      <c r="L211" s="2">
        <f t="shared" si="10"/>
        <v>0.27490000000000003</v>
      </c>
      <c r="M211" s="6">
        <v>5214</v>
      </c>
      <c r="N211" s="7">
        <v>0.1344</v>
      </c>
      <c r="O211" s="7"/>
      <c r="P211" s="7"/>
      <c r="Q211" s="5">
        <v>807</v>
      </c>
      <c r="R211" s="7">
        <v>0.0208</v>
      </c>
      <c r="S211" s="16">
        <f t="shared" si="11"/>
        <v>0</v>
      </c>
      <c r="T211" s="5">
        <v>1</v>
      </c>
    </row>
    <row r="212" spans="1:20" s="5" customFormat="1" ht="12.75">
      <c r="A212" s="5" t="s">
        <v>226</v>
      </c>
      <c r="B212" s="10" t="s">
        <v>133</v>
      </c>
      <c r="C212" s="14" t="s">
        <v>12</v>
      </c>
      <c r="D212" s="7">
        <v>0.6458</v>
      </c>
      <c r="E212" s="6">
        <v>26771</v>
      </c>
      <c r="F212" s="7">
        <v>0.6458</v>
      </c>
      <c r="G212" s="6">
        <v>6542</v>
      </c>
      <c r="H212" s="7">
        <v>0.1578</v>
      </c>
      <c r="I212" s="11">
        <v>6273</v>
      </c>
      <c r="J212" s="7">
        <v>0.1513</v>
      </c>
      <c r="K212" s="1">
        <f t="shared" si="9"/>
        <v>12815</v>
      </c>
      <c r="L212" s="2">
        <f t="shared" si="10"/>
        <v>0.3091</v>
      </c>
      <c r="M212" s="6">
        <v>1614</v>
      </c>
      <c r="N212" s="7">
        <v>0.0389</v>
      </c>
      <c r="O212" s="7"/>
      <c r="P212" s="7"/>
      <c r="Q212" s="5">
        <v>253</v>
      </c>
      <c r="R212" s="7">
        <v>0.0061</v>
      </c>
      <c r="S212" s="16">
        <f t="shared" si="11"/>
        <v>0</v>
      </c>
      <c r="T212" s="5">
        <v>1</v>
      </c>
    </row>
    <row r="213" spans="1:21" s="5" customFormat="1" ht="12.75">
      <c r="A213" s="5" t="s">
        <v>227</v>
      </c>
      <c r="B213" s="10" t="s">
        <v>133</v>
      </c>
      <c r="C213" s="14" t="s">
        <v>12</v>
      </c>
      <c r="D213" s="7">
        <v>0.3636</v>
      </c>
      <c r="E213" s="6">
        <v>12582</v>
      </c>
      <c r="F213" s="7">
        <v>0.3636</v>
      </c>
      <c r="G213" s="6">
        <v>10575</v>
      </c>
      <c r="H213" s="7">
        <v>0.3056</v>
      </c>
      <c r="I213" s="11">
        <v>3551</v>
      </c>
      <c r="J213" s="7">
        <v>0.1026</v>
      </c>
      <c r="K213" s="1">
        <f t="shared" si="9"/>
        <v>14126</v>
      </c>
      <c r="L213" s="2">
        <f t="shared" si="10"/>
        <v>0.4082</v>
      </c>
      <c r="M213" s="6">
        <v>7216</v>
      </c>
      <c r="N213" s="7">
        <v>0.2085</v>
      </c>
      <c r="O213" s="7"/>
      <c r="P213" s="7"/>
      <c r="Q213" s="5">
        <v>683</v>
      </c>
      <c r="R213" s="7">
        <v>0.0197</v>
      </c>
      <c r="S213" s="16">
        <f t="shared" si="11"/>
        <v>1</v>
      </c>
      <c r="U213" s="5">
        <v>1</v>
      </c>
    </row>
    <row r="214" spans="1:20" s="5" customFormat="1" ht="12.75">
      <c r="A214" s="5" t="s">
        <v>228</v>
      </c>
      <c r="B214" s="10" t="s">
        <v>133</v>
      </c>
      <c r="C214" s="14" t="s">
        <v>12</v>
      </c>
      <c r="D214" s="7">
        <v>0.4712</v>
      </c>
      <c r="E214" s="6">
        <v>16153</v>
      </c>
      <c r="F214" s="7">
        <v>0.4712</v>
      </c>
      <c r="G214" s="6">
        <v>7179</v>
      </c>
      <c r="H214" s="7">
        <v>0.2094</v>
      </c>
      <c r="I214" s="11">
        <v>3057</v>
      </c>
      <c r="J214" s="7">
        <v>0.0892</v>
      </c>
      <c r="K214" s="1">
        <f t="shared" si="9"/>
        <v>10236</v>
      </c>
      <c r="L214" s="2">
        <f t="shared" si="10"/>
        <v>0.2986</v>
      </c>
      <c r="M214" s="6">
        <v>6618</v>
      </c>
      <c r="N214" s="7">
        <v>0.1931</v>
      </c>
      <c r="O214" s="7"/>
      <c r="P214" s="7"/>
      <c r="Q214" s="6">
        <v>1274</v>
      </c>
      <c r="R214" s="7">
        <v>0.0372</v>
      </c>
      <c r="S214" s="16">
        <f t="shared" si="11"/>
        <v>0</v>
      </c>
      <c r="T214" s="5">
        <v>1</v>
      </c>
    </row>
    <row r="215" spans="1:20" s="5" customFormat="1" ht="12.75">
      <c r="A215" s="5" t="s">
        <v>229</v>
      </c>
      <c r="B215" s="10" t="s">
        <v>133</v>
      </c>
      <c r="C215" s="14" t="s">
        <v>12</v>
      </c>
      <c r="D215" s="7">
        <v>0.5449</v>
      </c>
      <c r="E215" s="6">
        <v>18748</v>
      </c>
      <c r="F215" s="7">
        <v>0.5449</v>
      </c>
      <c r="G215" s="6">
        <v>5755</v>
      </c>
      <c r="H215" s="7">
        <v>0.1673</v>
      </c>
      <c r="I215" s="6">
        <v>2111</v>
      </c>
      <c r="J215" s="7">
        <v>0.0614</v>
      </c>
      <c r="K215" s="1">
        <f t="shared" si="9"/>
        <v>7866</v>
      </c>
      <c r="L215" s="2">
        <f t="shared" si="10"/>
        <v>0.22870000000000001</v>
      </c>
      <c r="M215" s="11">
        <v>7475</v>
      </c>
      <c r="N215" s="7">
        <v>0.2173</v>
      </c>
      <c r="O215" s="7"/>
      <c r="P215" s="7"/>
      <c r="Q215" s="5">
        <v>318</v>
      </c>
      <c r="R215" s="7">
        <v>0.0092</v>
      </c>
      <c r="S215" s="16">
        <f t="shared" si="11"/>
        <v>0</v>
      </c>
      <c r="T215" s="5">
        <v>1</v>
      </c>
    </row>
    <row r="216" spans="1:20" s="5" customFormat="1" ht="12.75">
      <c r="A216" s="5" t="s">
        <v>230</v>
      </c>
      <c r="B216" s="10" t="s">
        <v>133</v>
      </c>
      <c r="C216" s="14" t="s">
        <v>12</v>
      </c>
      <c r="D216" s="7">
        <v>0.5572</v>
      </c>
      <c r="E216" s="6">
        <v>24550</v>
      </c>
      <c r="F216" s="7">
        <v>0.5572</v>
      </c>
      <c r="G216" s="6">
        <v>4523</v>
      </c>
      <c r="H216" s="7">
        <v>0.1027</v>
      </c>
      <c r="I216" s="11">
        <v>7578</v>
      </c>
      <c r="J216" s="7">
        <v>0.172</v>
      </c>
      <c r="K216" s="1">
        <f t="shared" si="9"/>
        <v>12101</v>
      </c>
      <c r="L216" s="2">
        <f t="shared" si="10"/>
        <v>0.2747</v>
      </c>
      <c r="M216" s="6">
        <v>4916</v>
      </c>
      <c r="N216" s="7">
        <v>0.1116</v>
      </c>
      <c r="O216" s="7"/>
      <c r="P216" s="7"/>
      <c r="Q216" s="6">
        <v>2492</v>
      </c>
      <c r="R216" s="7">
        <v>0.0566</v>
      </c>
      <c r="S216" s="16">
        <f t="shared" si="11"/>
        <v>0</v>
      </c>
      <c r="T216" s="5">
        <v>1</v>
      </c>
    </row>
    <row r="217" spans="1:20" s="5" customFormat="1" ht="12.75">
      <c r="A217" s="5" t="s">
        <v>231</v>
      </c>
      <c r="B217" s="10" t="s">
        <v>133</v>
      </c>
      <c r="C217" s="14" t="s">
        <v>12</v>
      </c>
      <c r="D217" s="7">
        <v>0.5209</v>
      </c>
      <c r="E217" s="6">
        <v>21208</v>
      </c>
      <c r="F217" s="7">
        <v>0.5209</v>
      </c>
      <c r="G217" s="6">
        <v>3099</v>
      </c>
      <c r="H217" s="7">
        <v>0.0761</v>
      </c>
      <c r="I217" s="11">
        <v>3276</v>
      </c>
      <c r="J217" s="7">
        <v>0.0805</v>
      </c>
      <c r="K217" s="1">
        <f t="shared" si="9"/>
        <v>6375</v>
      </c>
      <c r="L217" s="2">
        <f t="shared" si="10"/>
        <v>0.15660000000000002</v>
      </c>
      <c r="M217" s="6">
        <v>11190</v>
      </c>
      <c r="N217" s="7">
        <v>0.2748</v>
      </c>
      <c r="O217" s="7"/>
      <c r="P217" s="7"/>
      <c r="Q217" s="6">
        <v>1944</v>
      </c>
      <c r="R217" s="7">
        <v>0.0477</v>
      </c>
      <c r="S217" s="16">
        <f t="shared" si="11"/>
        <v>0</v>
      </c>
      <c r="T217" s="5">
        <v>1</v>
      </c>
    </row>
    <row r="218" spans="1:20" s="5" customFormat="1" ht="12.75">
      <c r="A218" s="5" t="s">
        <v>232</v>
      </c>
      <c r="B218" s="10" t="s">
        <v>133</v>
      </c>
      <c r="C218" s="14" t="s">
        <v>12</v>
      </c>
      <c r="D218" s="7">
        <v>0.4797</v>
      </c>
      <c r="E218" s="6">
        <v>20332</v>
      </c>
      <c r="F218" s="7">
        <v>0.4797</v>
      </c>
      <c r="G218" s="6">
        <v>2614</v>
      </c>
      <c r="H218" s="7">
        <v>0.0617</v>
      </c>
      <c r="I218" s="11">
        <v>2829</v>
      </c>
      <c r="J218" s="7">
        <v>0.0667</v>
      </c>
      <c r="K218" s="1">
        <f t="shared" si="9"/>
        <v>5443</v>
      </c>
      <c r="L218" s="2">
        <f t="shared" si="10"/>
        <v>0.1284</v>
      </c>
      <c r="M218" s="6">
        <v>14984</v>
      </c>
      <c r="N218" s="7">
        <v>0.3535</v>
      </c>
      <c r="O218" s="7"/>
      <c r="P218" s="7"/>
      <c r="Q218" s="6">
        <v>1625</v>
      </c>
      <c r="R218" s="7">
        <v>0.0383</v>
      </c>
      <c r="S218" s="16">
        <f t="shared" si="11"/>
        <v>0</v>
      </c>
      <c r="T218" s="5">
        <v>1</v>
      </c>
    </row>
    <row r="219" spans="1:20" s="5" customFormat="1" ht="12.75">
      <c r="A219" s="5" t="s">
        <v>233</v>
      </c>
      <c r="B219" s="10" t="s">
        <v>133</v>
      </c>
      <c r="C219" s="14" t="s">
        <v>12</v>
      </c>
      <c r="D219" s="7">
        <v>0.7592</v>
      </c>
      <c r="E219" s="6">
        <v>27111</v>
      </c>
      <c r="F219" s="7">
        <v>0.7592</v>
      </c>
      <c r="G219" s="6">
        <v>4762</v>
      </c>
      <c r="H219" s="7">
        <v>0.1334</v>
      </c>
      <c r="I219" s="11">
        <v>2548</v>
      </c>
      <c r="J219" s="7">
        <v>0.0714</v>
      </c>
      <c r="K219" s="1">
        <f t="shared" si="9"/>
        <v>7310</v>
      </c>
      <c r="L219" s="2">
        <f t="shared" si="10"/>
        <v>0.20479999999999998</v>
      </c>
      <c r="M219" s="6">
        <v>1065</v>
      </c>
      <c r="N219" s="7">
        <v>0.0298</v>
      </c>
      <c r="O219" s="7"/>
      <c r="P219" s="7"/>
      <c r="Q219" s="5">
        <v>224</v>
      </c>
      <c r="R219" s="7">
        <v>0.0063</v>
      </c>
      <c r="S219" s="16">
        <f t="shared" si="11"/>
        <v>0</v>
      </c>
      <c r="T219" s="5">
        <v>1</v>
      </c>
    </row>
    <row r="220" spans="1:20" s="5" customFormat="1" ht="12.75">
      <c r="A220" s="5" t="s">
        <v>234</v>
      </c>
      <c r="B220" s="10" t="s">
        <v>133</v>
      </c>
      <c r="C220" s="14" t="s">
        <v>12</v>
      </c>
      <c r="D220" s="7">
        <v>0.4803</v>
      </c>
      <c r="E220" s="6">
        <v>23034</v>
      </c>
      <c r="F220" s="7">
        <v>0.4803</v>
      </c>
      <c r="G220" s="6">
        <v>12783</v>
      </c>
      <c r="H220" s="7">
        <v>0.2665</v>
      </c>
      <c r="I220" s="11">
        <v>4305</v>
      </c>
      <c r="J220" s="7">
        <v>0.0898</v>
      </c>
      <c r="K220" s="1">
        <f t="shared" si="9"/>
        <v>17088</v>
      </c>
      <c r="L220" s="2">
        <f t="shared" si="10"/>
        <v>0.3563</v>
      </c>
      <c r="M220" s="6">
        <v>7288</v>
      </c>
      <c r="N220" s="7">
        <v>0.152</v>
      </c>
      <c r="O220" s="7"/>
      <c r="P220" s="7"/>
      <c r="Q220" s="5">
        <v>550</v>
      </c>
      <c r="R220" s="7">
        <v>0.0115</v>
      </c>
      <c r="S220" s="16">
        <f t="shared" si="11"/>
        <v>0</v>
      </c>
      <c r="T220" s="5">
        <v>1</v>
      </c>
    </row>
    <row r="221" spans="1:21" s="5" customFormat="1" ht="12.75">
      <c r="A221" s="5" t="s">
        <v>235</v>
      </c>
      <c r="B221" s="10" t="s">
        <v>133</v>
      </c>
      <c r="C221" s="14" t="s">
        <v>12</v>
      </c>
      <c r="D221" s="7">
        <v>0.4266</v>
      </c>
      <c r="E221" s="6">
        <v>17673</v>
      </c>
      <c r="F221" s="7">
        <v>0.4266</v>
      </c>
      <c r="G221" s="6">
        <v>11712</v>
      </c>
      <c r="H221" s="7">
        <v>0.2827</v>
      </c>
      <c r="I221" s="11">
        <v>9190</v>
      </c>
      <c r="J221" s="7">
        <v>0.2218</v>
      </c>
      <c r="K221" s="1">
        <f t="shared" si="9"/>
        <v>20902</v>
      </c>
      <c r="L221" s="2">
        <f t="shared" si="10"/>
        <v>0.5045</v>
      </c>
      <c r="M221" s="6">
        <v>1950</v>
      </c>
      <c r="N221" s="7">
        <v>0.0471</v>
      </c>
      <c r="O221" s="7"/>
      <c r="P221" s="7"/>
      <c r="Q221" s="5">
        <v>902</v>
      </c>
      <c r="R221" s="7">
        <v>0.0218</v>
      </c>
      <c r="S221" s="16">
        <f t="shared" si="11"/>
        <v>1</v>
      </c>
      <c r="U221" s="5">
        <v>1</v>
      </c>
    </row>
    <row r="222" spans="1:20" s="5" customFormat="1" ht="12.75">
      <c r="A222" s="5" t="s">
        <v>236</v>
      </c>
      <c r="B222" s="10" t="s">
        <v>133</v>
      </c>
      <c r="C222" s="14" t="s">
        <v>12</v>
      </c>
      <c r="D222" s="7">
        <v>0.5062</v>
      </c>
      <c r="E222" s="6">
        <v>22180</v>
      </c>
      <c r="F222" s="7">
        <v>0.5062</v>
      </c>
      <c r="G222" s="6">
        <v>12179</v>
      </c>
      <c r="H222" s="7">
        <v>0.278</v>
      </c>
      <c r="I222" s="11">
        <v>6869</v>
      </c>
      <c r="J222" s="7">
        <v>0.1568</v>
      </c>
      <c r="K222" s="1">
        <f t="shared" si="9"/>
        <v>19048</v>
      </c>
      <c r="L222" s="2">
        <f t="shared" si="10"/>
        <v>0.4348</v>
      </c>
      <c r="M222" s="6">
        <v>2442</v>
      </c>
      <c r="N222" s="7">
        <v>0.0557</v>
      </c>
      <c r="O222" s="7"/>
      <c r="P222" s="7"/>
      <c r="Q222" s="5">
        <v>145</v>
      </c>
      <c r="R222" s="7">
        <v>0.0033</v>
      </c>
      <c r="S222" s="16">
        <f t="shared" si="11"/>
        <v>0</v>
      </c>
      <c r="T222" s="5">
        <v>1</v>
      </c>
    </row>
    <row r="223" spans="1:20" s="5" customFormat="1" ht="12.75">
      <c r="A223" s="5" t="s">
        <v>237</v>
      </c>
      <c r="B223" s="10" t="s">
        <v>133</v>
      </c>
      <c r="C223" s="14" t="s">
        <v>12</v>
      </c>
      <c r="D223" s="7">
        <v>0.6118</v>
      </c>
      <c r="E223" s="6">
        <v>24290</v>
      </c>
      <c r="F223" s="7">
        <v>0.6118</v>
      </c>
      <c r="G223" s="6">
        <v>6520</v>
      </c>
      <c r="H223" s="7">
        <v>0.1642</v>
      </c>
      <c r="I223" s="11">
        <v>6659</v>
      </c>
      <c r="J223" s="7">
        <v>0.1677</v>
      </c>
      <c r="K223" s="1">
        <f t="shared" si="9"/>
        <v>13179</v>
      </c>
      <c r="L223" s="2">
        <f t="shared" si="10"/>
        <v>0.3319</v>
      </c>
      <c r="M223" s="6">
        <v>2108</v>
      </c>
      <c r="N223" s="7">
        <v>0.0531</v>
      </c>
      <c r="O223" s="7"/>
      <c r="P223" s="7"/>
      <c r="Q223" s="5">
        <v>125</v>
      </c>
      <c r="R223" s="7">
        <v>0.0031</v>
      </c>
      <c r="S223" s="16">
        <f t="shared" si="11"/>
        <v>0</v>
      </c>
      <c r="T223" s="5">
        <v>1</v>
      </c>
    </row>
    <row r="224" spans="1:20" s="5" customFormat="1" ht="12.75">
      <c r="A224" s="5" t="s">
        <v>238</v>
      </c>
      <c r="B224" s="10" t="s">
        <v>133</v>
      </c>
      <c r="C224" s="14" t="s">
        <v>12</v>
      </c>
      <c r="D224" s="7">
        <v>0.4042</v>
      </c>
      <c r="E224" s="6">
        <v>17741</v>
      </c>
      <c r="F224" s="7">
        <v>0.4042</v>
      </c>
      <c r="G224" s="6">
        <v>6397</v>
      </c>
      <c r="H224" s="7">
        <v>0.1457</v>
      </c>
      <c r="I224" s="11">
        <v>2049</v>
      </c>
      <c r="J224" s="7">
        <v>0.0467</v>
      </c>
      <c r="K224" s="1">
        <f t="shared" si="9"/>
        <v>8446</v>
      </c>
      <c r="L224" s="2">
        <f t="shared" si="10"/>
        <v>0.1924</v>
      </c>
      <c r="M224" s="6">
        <v>17211</v>
      </c>
      <c r="N224" s="7">
        <v>0.3921</v>
      </c>
      <c r="O224" s="7"/>
      <c r="P224" s="7"/>
      <c r="Q224" s="5">
        <v>496</v>
      </c>
      <c r="R224" s="7">
        <v>0.0113</v>
      </c>
      <c r="S224" s="16">
        <f t="shared" si="11"/>
        <v>0</v>
      </c>
      <c r="T224" s="5">
        <v>1</v>
      </c>
    </row>
    <row r="225" spans="1:20" s="5" customFormat="1" ht="12.75">
      <c r="A225" s="5" t="s">
        <v>239</v>
      </c>
      <c r="B225" s="10" t="s">
        <v>133</v>
      </c>
      <c r="C225" s="14" t="s">
        <v>12</v>
      </c>
      <c r="D225" s="7">
        <v>0.5412</v>
      </c>
      <c r="E225" s="6">
        <v>20442</v>
      </c>
      <c r="F225" s="7">
        <v>0.5412</v>
      </c>
      <c r="G225" s="6">
        <v>8694</v>
      </c>
      <c r="H225" s="7">
        <v>0.2302</v>
      </c>
      <c r="I225" s="11">
        <v>2087</v>
      </c>
      <c r="J225" s="7">
        <v>0.0552</v>
      </c>
      <c r="K225" s="1">
        <f t="shared" si="9"/>
        <v>10781</v>
      </c>
      <c r="L225" s="2">
        <f t="shared" si="10"/>
        <v>0.2854</v>
      </c>
      <c r="M225" s="6">
        <v>6030</v>
      </c>
      <c r="N225" s="7">
        <v>0.1596</v>
      </c>
      <c r="O225" s="7"/>
      <c r="P225" s="7"/>
      <c r="Q225" s="5">
        <v>521</v>
      </c>
      <c r="R225" s="7">
        <v>0.0138</v>
      </c>
      <c r="S225" s="16">
        <f t="shared" si="11"/>
        <v>0</v>
      </c>
      <c r="T225" s="5">
        <v>1</v>
      </c>
    </row>
    <row r="226" spans="1:20" s="5" customFormat="1" ht="12.75">
      <c r="A226" s="5" t="s">
        <v>240</v>
      </c>
      <c r="B226" s="10" t="s">
        <v>133</v>
      </c>
      <c r="C226" s="14" t="s">
        <v>12</v>
      </c>
      <c r="D226" s="7">
        <v>0.6952</v>
      </c>
      <c r="E226" s="6">
        <v>25557</v>
      </c>
      <c r="F226" s="7">
        <v>0.6952</v>
      </c>
      <c r="G226" s="6">
        <v>5183</v>
      </c>
      <c r="H226" s="7">
        <v>0.141</v>
      </c>
      <c r="I226" s="11">
        <v>2951</v>
      </c>
      <c r="J226" s="7">
        <v>0.0803</v>
      </c>
      <c r="K226" s="1">
        <f t="shared" si="9"/>
        <v>8134</v>
      </c>
      <c r="L226" s="2">
        <f t="shared" si="10"/>
        <v>0.2213</v>
      </c>
      <c r="M226" s="6">
        <v>2271</v>
      </c>
      <c r="N226" s="7">
        <v>0.0618</v>
      </c>
      <c r="O226" s="7"/>
      <c r="P226" s="7"/>
      <c r="Q226" s="5">
        <v>800</v>
      </c>
      <c r="R226" s="7">
        <v>0.0218</v>
      </c>
      <c r="S226" s="16">
        <f t="shared" si="11"/>
        <v>0</v>
      </c>
      <c r="T226" s="5">
        <v>1</v>
      </c>
    </row>
    <row r="227" spans="1:21" s="5" customFormat="1" ht="12.75">
      <c r="A227" s="5" t="s">
        <v>241</v>
      </c>
      <c r="B227" s="10" t="s">
        <v>133</v>
      </c>
      <c r="C227" s="14" t="s">
        <v>12</v>
      </c>
      <c r="D227" s="7">
        <v>0.4562</v>
      </c>
      <c r="E227" s="6">
        <v>17734</v>
      </c>
      <c r="F227" s="7">
        <v>0.4562</v>
      </c>
      <c r="G227" s="6">
        <v>11285</v>
      </c>
      <c r="H227" s="7">
        <v>0.2903</v>
      </c>
      <c r="I227" s="11">
        <v>7913</v>
      </c>
      <c r="J227" s="7">
        <v>0.2035</v>
      </c>
      <c r="K227" s="1">
        <f t="shared" si="9"/>
        <v>19198</v>
      </c>
      <c r="L227" s="2">
        <f t="shared" si="10"/>
        <v>0.4938</v>
      </c>
      <c r="M227" s="6">
        <v>1465</v>
      </c>
      <c r="N227" s="7">
        <v>0.0377</v>
      </c>
      <c r="O227" s="7"/>
      <c r="P227" s="7"/>
      <c r="Q227" s="5">
        <v>479</v>
      </c>
      <c r="R227" s="7">
        <v>0.0123</v>
      </c>
      <c r="S227" s="16">
        <f t="shared" si="11"/>
        <v>1</v>
      </c>
      <c r="U227" s="5">
        <v>1</v>
      </c>
    </row>
    <row r="228" spans="1:20" s="5" customFormat="1" ht="12.75">
      <c r="A228" s="5" t="s">
        <v>242</v>
      </c>
      <c r="B228" s="10" t="s">
        <v>133</v>
      </c>
      <c r="C228" s="14" t="s">
        <v>12</v>
      </c>
      <c r="D228" s="7">
        <v>0.4572</v>
      </c>
      <c r="E228" s="6">
        <v>15744</v>
      </c>
      <c r="F228" s="7">
        <v>0.4572</v>
      </c>
      <c r="G228" s="6">
        <v>1740</v>
      </c>
      <c r="H228" s="7">
        <v>0.0505</v>
      </c>
      <c r="I228" s="11">
        <v>977</v>
      </c>
      <c r="J228" s="7">
        <v>0.0284</v>
      </c>
      <c r="K228" s="1">
        <f t="shared" si="9"/>
        <v>2717</v>
      </c>
      <c r="L228" s="2">
        <f t="shared" si="10"/>
        <v>0.0789</v>
      </c>
      <c r="M228" s="6">
        <v>1273</v>
      </c>
      <c r="N228" s="7">
        <v>0.037</v>
      </c>
      <c r="O228" s="7"/>
      <c r="P228" s="7"/>
      <c r="Q228" s="6">
        <v>14702</v>
      </c>
      <c r="R228" s="7">
        <v>0.4269</v>
      </c>
      <c r="S228" s="16">
        <f t="shared" si="11"/>
        <v>0</v>
      </c>
      <c r="T228" s="5">
        <v>1</v>
      </c>
    </row>
    <row r="229" spans="1:20" s="5" customFormat="1" ht="12.75">
      <c r="A229" s="5" t="s">
        <v>243</v>
      </c>
      <c r="B229" s="10" t="s">
        <v>133</v>
      </c>
      <c r="C229" s="14" t="s">
        <v>12</v>
      </c>
      <c r="D229" s="7">
        <v>0.776</v>
      </c>
      <c r="E229" s="6">
        <v>21511</v>
      </c>
      <c r="F229" s="7">
        <v>0.776</v>
      </c>
      <c r="G229" s="6">
        <v>2916</v>
      </c>
      <c r="H229" s="7">
        <v>0.1052</v>
      </c>
      <c r="I229" s="11"/>
      <c r="J229" s="7"/>
      <c r="K229" s="1">
        <f t="shared" si="9"/>
        <v>2916</v>
      </c>
      <c r="L229" s="2">
        <f t="shared" si="10"/>
        <v>0.1052</v>
      </c>
      <c r="M229" s="6">
        <v>2467</v>
      </c>
      <c r="N229" s="7">
        <v>0.089</v>
      </c>
      <c r="O229" s="7"/>
      <c r="P229" s="7"/>
      <c r="Q229" s="5">
        <v>826</v>
      </c>
      <c r="R229" s="7">
        <v>0.0298</v>
      </c>
      <c r="S229" s="16">
        <f t="shared" si="11"/>
        <v>0</v>
      </c>
      <c r="T229" s="5">
        <v>1</v>
      </c>
    </row>
    <row r="230" spans="2:18" s="5" customFormat="1" ht="12.75">
      <c r="B230" s="10"/>
      <c r="C230" s="14"/>
      <c r="D230" s="7"/>
      <c r="E230" s="6"/>
      <c r="F230" s="7"/>
      <c r="G230" s="6"/>
      <c r="H230" s="7"/>
      <c r="I230" s="11"/>
      <c r="J230" s="7"/>
      <c r="K230" s="1"/>
      <c r="L230" s="2"/>
      <c r="M230" s="6"/>
      <c r="N230" s="7"/>
      <c r="O230" s="7"/>
      <c r="P230" s="7"/>
      <c r="R230" s="7"/>
    </row>
    <row r="231" spans="2:19" s="5" customFormat="1" ht="12.75">
      <c r="B231" s="10"/>
      <c r="C231" s="14"/>
      <c r="D231" s="7"/>
      <c r="E231" s="6"/>
      <c r="F231" s="7"/>
      <c r="G231" s="6"/>
      <c r="H231" s="7"/>
      <c r="I231" s="11"/>
      <c r="J231" s="7"/>
      <c r="K231" s="1"/>
      <c r="L231" s="2"/>
      <c r="M231" s="6"/>
      <c r="N231" s="7"/>
      <c r="O231" s="7"/>
      <c r="P231" s="7"/>
      <c r="R231" s="7"/>
      <c r="S231" s="16"/>
    </row>
    <row r="232" spans="1:24" ht="12.75">
      <c r="A232" t="s">
        <v>244</v>
      </c>
      <c r="B232" s="8" t="s">
        <v>245</v>
      </c>
      <c r="C232" s="8" t="s">
        <v>13</v>
      </c>
      <c r="D232" s="2">
        <v>0.3661</v>
      </c>
      <c r="E232" s="1">
        <v>6623</v>
      </c>
      <c r="F232" s="2">
        <v>0.1738</v>
      </c>
      <c r="G232" s="1">
        <v>12480</v>
      </c>
      <c r="H232" s="2">
        <v>0.3275</v>
      </c>
      <c r="I232" s="12">
        <v>13950</v>
      </c>
      <c r="J232" s="2">
        <v>0.3661</v>
      </c>
      <c r="K232" s="1">
        <f t="shared" si="9"/>
        <v>26430</v>
      </c>
      <c r="L232" s="2">
        <f t="shared" si="10"/>
        <v>0.6936</v>
      </c>
      <c r="M232" s="1">
        <v>4617</v>
      </c>
      <c r="N232" s="2">
        <v>0.1212</v>
      </c>
      <c r="O232" s="2"/>
      <c r="P232" s="2"/>
      <c r="Q232">
        <v>434</v>
      </c>
      <c r="R232" s="2">
        <v>0.0114</v>
      </c>
      <c r="S232" s="16">
        <f t="shared" si="11"/>
        <v>1</v>
      </c>
      <c r="U232">
        <v>1</v>
      </c>
      <c r="X232" s="18"/>
    </row>
    <row r="233" spans="1:24" ht="12.75">
      <c r="A233" t="s">
        <v>246</v>
      </c>
      <c r="B233" s="8" t="s">
        <v>245</v>
      </c>
      <c r="C233" s="8" t="s">
        <v>12</v>
      </c>
      <c r="D233" s="2">
        <v>0.3593</v>
      </c>
      <c r="E233" s="1">
        <v>14852</v>
      </c>
      <c r="F233" s="2">
        <v>0.3593</v>
      </c>
      <c r="G233" s="1">
        <v>12069</v>
      </c>
      <c r="H233" s="2">
        <v>0.292</v>
      </c>
      <c r="I233" s="12">
        <v>10535</v>
      </c>
      <c r="J233" s="2">
        <v>0.2549</v>
      </c>
      <c r="K233" s="1">
        <f t="shared" si="9"/>
        <v>22604</v>
      </c>
      <c r="L233" s="2">
        <f t="shared" si="10"/>
        <v>0.5468999999999999</v>
      </c>
      <c r="M233" s="1">
        <v>3677</v>
      </c>
      <c r="N233" s="2">
        <v>0.089</v>
      </c>
      <c r="O233" s="2"/>
      <c r="P233" s="2"/>
      <c r="Q233">
        <v>204</v>
      </c>
      <c r="R233" s="2">
        <v>0.0049</v>
      </c>
      <c r="S233" s="16">
        <f t="shared" si="11"/>
        <v>1</v>
      </c>
      <c r="U233">
        <v>1</v>
      </c>
      <c r="X233" s="18"/>
    </row>
    <row r="234" spans="1:24" ht="12.75">
      <c r="A234" t="s">
        <v>247</v>
      </c>
      <c r="B234" s="8" t="s">
        <v>245</v>
      </c>
      <c r="C234" s="8" t="s">
        <v>14</v>
      </c>
      <c r="D234" s="2">
        <v>0.4618</v>
      </c>
      <c r="E234" s="1">
        <v>7024</v>
      </c>
      <c r="F234" s="2">
        <v>0.3363</v>
      </c>
      <c r="G234" s="1">
        <v>3190</v>
      </c>
      <c r="H234" s="2">
        <v>0.1527</v>
      </c>
      <c r="I234" s="12">
        <v>1028</v>
      </c>
      <c r="J234" s="2">
        <v>0.0492</v>
      </c>
      <c r="K234" s="1">
        <f t="shared" si="9"/>
        <v>4218</v>
      </c>
      <c r="L234" s="2">
        <f t="shared" si="10"/>
        <v>0.2019</v>
      </c>
      <c r="M234" s="1">
        <v>9645</v>
      </c>
      <c r="N234" s="2">
        <v>0.4618</v>
      </c>
      <c r="O234" s="2"/>
      <c r="P234" s="2"/>
      <c r="Q234">
        <v>0</v>
      </c>
      <c r="R234" s="2">
        <v>0</v>
      </c>
      <c r="S234" s="16">
        <f t="shared" si="11"/>
        <v>0</v>
      </c>
      <c r="W234">
        <v>1</v>
      </c>
      <c r="X234" s="18"/>
    </row>
    <row r="235" spans="1:24" ht="12.75">
      <c r="A235" t="s">
        <v>248</v>
      </c>
      <c r="B235" s="8" t="s">
        <v>245</v>
      </c>
      <c r="C235" s="8" t="s">
        <v>15</v>
      </c>
      <c r="D235" s="2">
        <v>0.4786</v>
      </c>
      <c r="E235" s="1">
        <v>7115</v>
      </c>
      <c r="F235" s="2">
        <v>0.2083</v>
      </c>
      <c r="G235" s="1">
        <v>16344</v>
      </c>
      <c r="H235" s="2">
        <v>0.4786</v>
      </c>
      <c r="I235" s="12">
        <v>4166</v>
      </c>
      <c r="J235" s="2">
        <v>0.122</v>
      </c>
      <c r="K235" s="1">
        <f t="shared" si="9"/>
        <v>20510</v>
      </c>
      <c r="L235" s="2">
        <f t="shared" si="10"/>
        <v>0.6006</v>
      </c>
      <c r="M235" s="1">
        <v>5809</v>
      </c>
      <c r="N235" s="2">
        <v>0.1701</v>
      </c>
      <c r="O235" s="2"/>
      <c r="P235" s="2"/>
      <c r="Q235">
        <v>719</v>
      </c>
      <c r="R235" s="2">
        <v>0.0211</v>
      </c>
      <c r="S235" s="16">
        <f t="shared" si="11"/>
        <v>1</v>
      </c>
      <c r="U235">
        <v>1</v>
      </c>
      <c r="X235" s="18"/>
    </row>
    <row r="236" spans="1:24" ht="12.75">
      <c r="A236" t="s">
        <v>249</v>
      </c>
      <c r="B236" s="8" t="s">
        <v>245</v>
      </c>
      <c r="C236" s="8" t="s">
        <v>14</v>
      </c>
      <c r="D236" s="2">
        <v>0.4815</v>
      </c>
      <c r="E236" s="1">
        <v>5801</v>
      </c>
      <c r="F236" s="2">
        <v>0.1837</v>
      </c>
      <c r="G236" s="1">
        <v>7967</v>
      </c>
      <c r="H236" s="2">
        <v>0.2523</v>
      </c>
      <c r="I236" s="1">
        <v>2041</v>
      </c>
      <c r="J236" s="2">
        <v>0.0646</v>
      </c>
      <c r="K236" s="1">
        <f t="shared" si="9"/>
        <v>10008</v>
      </c>
      <c r="L236" s="2">
        <f t="shared" si="10"/>
        <v>0.3169</v>
      </c>
      <c r="M236" s="1">
        <v>15205</v>
      </c>
      <c r="N236" s="2">
        <v>0.4815</v>
      </c>
      <c r="O236" s="2"/>
      <c r="P236" s="2"/>
      <c r="Q236">
        <v>566</v>
      </c>
      <c r="R236" s="2">
        <v>0.0179</v>
      </c>
      <c r="S236" s="16">
        <f t="shared" si="11"/>
        <v>0</v>
      </c>
      <c r="W236">
        <v>1</v>
      </c>
      <c r="X236" s="18"/>
    </row>
    <row r="237" spans="1:24" ht="12.75">
      <c r="A237" t="s">
        <v>250</v>
      </c>
      <c r="B237" s="8" t="s">
        <v>245</v>
      </c>
      <c r="C237" s="8" t="s">
        <v>12</v>
      </c>
      <c r="D237" s="2">
        <v>0.3256</v>
      </c>
      <c r="E237" s="1">
        <v>11804</v>
      </c>
      <c r="F237" s="2">
        <v>0.3256</v>
      </c>
      <c r="G237" s="1">
        <v>10158</v>
      </c>
      <c r="H237" s="2">
        <v>0.2802</v>
      </c>
      <c r="I237" s="12">
        <v>3521</v>
      </c>
      <c r="J237" s="2">
        <v>0.0971</v>
      </c>
      <c r="K237" s="1">
        <f t="shared" si="9"/>
        <v>13679</v>
      </c>
      <c r="L237" s="2">
        <f t="shared" si="10"/>
        <v>0.3773</v>
      </c>
      <c r="M237" s="1">
        <v>10113</v>
      </c>
      <c r="N237" s="2">
        <v>0.2789</v>
      </c>
      <c r="O237" s="2"/>
      <c r="P237" s="2"/>
      <c r="Q237">
        <v>661</v>
      </c>
      <c r="R237" s="2">
        <v>0.0182</v>
      </c>
      <c r="S237" s="16">
        <f t="shared" si="11"/>
        <v>1</v>
      </c>
      <c r="U237">
        <v>1</v>
      </c>
      <c r="X237" s="18"/>
    </row>
    <row r="238" spans="1:24" ht="12.75">
      <c r="A238" t="s">
        <v>251</v>
      </c>
      <c r="B238" s="8" t="s">
        <v>245</v>
      </c>
      <c r="C238" s="8" t="s">
        <v>15</v>
      </c>
      <c r="D238" s="2">
        <v>0.5163</v>
      </c>
      <c r="E238" s="1">
        <v>6676</v>
      </c>
      <c r="F238" s="2">
        <v>0.195</v>
      </c>
      <c r="G238" s="1">
        <v>17680</v>
      </c>
      <c r="H238" s="2">
        <v>0.5163</v>
      </c>
      <c r="I238" s="1">
        <v>4902</v>
      </c>
      <c r="J238" s="2">
        <v>0.1432</v>
      </c>
      <c r="K238" s="1">
        <f t="shared" si="9"/>
        <v>22582</v>
      </c>
      <c r="L238" s="2">
        <f t="shared" si="10"/>
        <v>0.6595</v>
      </c>
      <c r="M238" s="1">
        <v>1866</v>
      </c>
      <c r="N238" s="2">
        <v>0.0545</v>
      </c>
      <c r="O238" s="2"/>
      <c r="P238" s="2"/>
      <c r="Q238" s="1">
        <v>3118</v>
      </c>
      <c r="R238" s="2">
        <v>0.0911</v>
      </c>
      <c r="S238" s="16">
        <f t="shared" si="11"/>
        <v>1</v>
      </c>
      <c r="U238">
        <v>1</v>
      </c>
      <c r="X238" s="18"/>
    </row>
    <row r="239" spans="1:24" ht="12.75">
      <c r="A239" t="s">
        <v>252</v>
      </c>
      <c r="B239" s="8" t="s">
        <v>245</v>
      </c>
      <c r="C239" s="8" t="s">
        <v>15</v>
      </c>
      <c r="D239" s="2">
        <v>0.515</v>
      </c>
      <c r="E239" s="1">
        <v>13586</v>
      </c>
      <c r="F239" s="2">
        <v>0.3586</v>
      </c>
      <c r="G239" s="1">
        <v>19515</v>
      </c>
      <c r="H239" s="2">
        <v>0.515</v>
      </c>
      <c r="I239" s="12">
        <v>2473</v>
      </c>
      <c r="J239" s="2">
        <v>0.0653</v>
      </c>
      <c r="K239" s="1">
        <f t="shared" si="9"/>
        <v>21988</v>
      </c>
      <c r="L239" s="2">
        <f t="shared" si="10"/>
        <v>0.5803</v>
      </c>
      <c r="M239" s="1">
        <v>2316</v>
      </c>
      <c r="N239" s="2">
        <v>0.0611</v>
      </c>
      <c r="O239" s="2"/>
      <c r="P239" s="2"/>
      <c r="Q239">
        <v>0</v>
      </c>
      <c r="R239" s="2">
        <v>0</v>
      </c>
      <c r="S239" s="16">
        <f t="shared" si="11"/>
        <v>1</v>
      </c>
      <c r="U239">
        <v>1</v>
      </c>
      <c r="X239" s="18"/>
    </row>
    <row r="240" spans="1:24" ht="12.75">
      <c r="A240" t="s">
        <v>253</v>
      </c>
      <c r="B240" s="8" t="s">
        <v>245</v>
      </c>
      <c r="C240" s="8" t="s">
        <v>12</v>
      </c>
      <c r="D240" s="2">
        <v>0.521</v>
      </c>
      <c r="E240" s="1">
        <v>19886</v>
      </c>
      <c r="F240" s="2">
        <v>0.521</v>
      </c>
      <c r="G240" s="1">
        <v>8852</v>
      </c>
      <c r="H240" s="2">
        <v>0.2319</v>
      </c>
      <c r="I240" s="12">
        <v>4467</v>
      </c>
      <c r="J240" s="2">
        <v>0.117</v>
      </c>
      <c r="K240" s="1">
        <f t="shared" si="9"/>
        <v>13319</v>
      </c>
      <c r="L240" s="2">
        <f t="shared" si="10"/>
        <v>0.3489</v>
      </c>
      <c r="M240" s="1">
        <v>4963</v>
      </c>
      <c r="N240" s="2">
        <v>0.13</v>
      </c>
      <c r="O240" s="2"/>
      <c r="P240" s="2"/>
      <c r="Q240">
        <v>0</v>
      </c>
      <c r="R240" s="2">
        <v>0</v>
      </c>
      <c r="S240" s="16">
        <f t="shared" si="11"/>
        <v>0</v>
      </c>
      <c r="T240">
        <v>1</v>
      </c>
      <c r="X240" s="18"/>
    </row>
    <row r="241" spans="1:24" ht="12.75">
      <c r="A241" t="s">
        <v>254</v>
      </c>
      <c r="B241" s="8" t="s">
        <v>245</v>
      </c>
      <c r="C241" s="8" t="s">
        <v>15</v>
      </c>
      <c r="D241" s="2">
        <v>0.4359</v>
      </c>
      <c r="E241" s="1">
        <v>9502</v>
      </c>
      <c r="F241" s="2">
        <v>0.2342</v>
      </c>
      <c r="G241" s="1">
        <v>17684</v>
      </c>
      <c r="H241" s="2">
        <v>0.4359</v>
      </c>
      <c r="I241" s="12">
        <v>4945</v>
      </c>
      <c r="J241" s="2">
        <v>0.1219</v>
      </c>
      <c r="K241" s="1">
        <f t="shared" si="9"/>
        <v>22629</v>
      </c>
      <c r="L241" s="2">
        <f t="shared" si="10"/>
        <v>0.5578</v>
      </c>
      <c r="M241" s="1">
        <v>8263</v>
      </c>
      <c r="N241" s="2">
        <v>0.2037</v>
      </c>
      <c r="O241" s="2"/>
      <c r="P241" s="2"/>
      <c r="Q241">
        <v>176</v>
      </c>
      <c r="R241" s="2">
        <v>0.0043</v>
      </c>
      <c r="S241" s="16">
        <f t="shared" si="11"/>
        <v>1</v>
      </c>
      <c r="U241">
        <v>1</v>
      </c>
      <c r="X241" s="18"/>
    </row>
    <row r="242" spans="1:24" ht="12.75">
      <c r="A242" t="s">
        <v>255</v>
      </c>
      <c r="B242" s="8" t="s">
        <v>245</v>
      </c>
      <c r="C242" s="8" t="s">
        <v>14</v>
      </c>
      <c r="D242" s="2">
        <v>0.4167</v>
      </c>
      <c r="E242" s="1">
        <v>9621</v>
      </c>
      <c r="F242" s="2">
        <v>0.3431</v>
      </c>
      <c r="G242" s="1">
        <v>3561</v>
      </c>
      <c r="H242" s="2">
        <v>0.127</v>
      </c>
      <c r="I242" s="12">
        <v>2203</v>
      </c>
      <c r="J242" s="2">
        <v>0.0786</v>
      </c>
      <c r="K242" s="1">
        <f t="shared" si="9"/>
        <v>5764</v>
      </c>
      <c r="L242" s="2">
        <f t="shared" si="10"/>
        <v>0.2056</v>
      </c>
      <c r="M242" s="1">
        <v>11683</v>
      </c>
      <c r="N242" s="2">
        <v>0.4167</v>
      </c>
      <c r="O242" s="2"/>
      <c r="P242" s="2"/>
      <c r="Q242">
        <v>972</v>
      </c>
      <c r="R242" s="2">
        <v>0.0347</v>
      </c>
      <c r="S242" s="16">
        <f t="shared" si="11"/>
        <v>0</v>
      </c>
      <c r="W242">
        <v>1</v>
      </c>
      <c r="X242" s="18"/>
    </row>
    <row r="243" spans="1:24" ht="12.75">
      <c r="A243" t="s">
        <v>256</v>
      </c>
      <c r="B243" s="8" t="s">
        <v>245</v>
      </c>
      <c r="C243" s="8" t="s">
        <v>14</v>
      </c>
      <c r="D243" s="2">
        <v>0.4663</v>
      </c>
      <c r="E243" s="1">
        <v>9135</v>
      </c>
      <c r="F243" s="2">
        <v>0.3651</v>
      </c>
      <c r="G243" s="1">
        <v>1418</v>
      </c>
      <c r="H243" s="2">
        <v>0.0567</v>
      </c>
      <c r="I243" s="12">
        <v>2291</v>
      </c>
      <c r="J243" s="2">
        <v>0.0916</v>
      </c>
      <c r="K243" s="1">
        <f t="shared" si="9"/>
        <v>3709</v>
      </c>
      <c r="L243" s="2">
        <f t="shared" si="10"/>
        <v>0.1483</v>
      </c>
      <c r="M243" s="1">
        <v>11668</v>
      </c>
      <c r="N243" s="2">
        <v>0.4663</v>
      </c>
      <c r="O243" s="2"/>
      <c r="P243" s="2"/>
      <c r="Q243">
        <v>508</v>
      </c>
      <c r="R243" s="2">
        <v>0.0203</v>
      </c>
      <c r="S243" s="16">
        <f t="shared" si="11"/>
        <v>0</v>
      </c>
      <c r="W243">
        <v>1</v>
      </c>
      <c r="X243" s="18"/>
    </row>
    <row r="244" spans="1:24" ht="12.75">
      <c r="A244" t="s">
        <v>257</v>
      </c>
      <c r="B244" s="8" t="s">
        <v>245</v>
      </c>
      <c r="C244" s="8" t="s">
        <v>12</v>
      </c>
      <c r="D244" s="2">
        <v>0.5142</v>
      </c>
      <c r="E244" s="1">
        <v>18493</v>
      </c>
      <c r="F244" s="2">
        <v>0.5142</v>
      </c>
      <c r="G244" s="1">
        <v>10809</v>
      </c>
      <c r="H244" s="2">
        <v>0.3006</v>
      </c>
      <c r="I244" s="12">
        <v>3086</v>
      </c>
      <c r="J244" s="2">
        <v>0.0858</v>
      </c>
      <c r="K244" s="1">
        <f t="shared" si="9"/>
        <v>13895</v>
      </c>
      <c r="L244" s="2">
        <f t="shared" si="10"/>
        <v>0.38639999999999997</v>
      </c>
      <c r="M244" s="1">
        <v>3440</v>
      </c>
      <c r="N244" s="2">
        <v>0.0957</v>
      </c>
      <c r="O244" s="2"/>
      <c r="P244" s="2"/>
      <c r="Q244">
        <v>136</v>
      </c>
      <c r="R244" s="2">
        <v>0.0038</v>
      </c>
      <c r="S244" s="16">
        <f t="shared" si="11"/>
        <v>0</v>
      </c>
      <c r="T244">
        <v>1</v>
      </c>
      <c r="X244" s="18"/>
    </row>
    <row r="245" spans="1:24" ht="12.75">
      <c r="A245" t="s">
        <v>258</v>
      </c>
      <c r="B245" s="8" t="s">
        <v>245</v>
      </c>
      <c r="C245" s="8" t="s">
        <v>12</v>
      </c>
      <c r="D245" s="2">
        <v>0.4196</v>
      </c>
      <c r="E245" s="1">
        <v>15992</v>
      </c>
      <c r="F245" s="2">
        <v>0.4196</v>
      </c>
      <c r="G245" s="1">
        <v>4200</v>
      </c>
      <c r="H245" s="2">
        <v>0.1102</v>
      </c>
      <c r="I245" s="12">
        <v>10100</v>
      </c>
      <c r="J245" s="2">
        <v>0.265</v>
      </c>
      <c r="K245" s="1">
        <f t="shared" si="9"/>
        <v>14300</v>
      </c>
      <c r="L245" s="2">
        <f t="shared" si="10"/>
        <v>0.37520000000000003</v>
      </c>
      <c r="M245" s="1">
        <v>6981</v>
      </c>
      <c r="N245" s="2">
        <v>0.1832</v>
      </c>
      <c r="O245" s="2"/>
      <c r="P245" s="2"/>
      <c r="Q245">
        <v>843</v>
      </c>
      <c r="R245" s="2">
        <v>0.0221</v>
      </c>
      <c r="S245" s="16">
        <f t="shared" si="11"/>
        <v>0</v>
      </c>
      <c r="T245">
        <v>1</v>
      </c>
      <c r="X245" s="18"/>
    </row>
    <row r="246" spans="4:24" ht="12.75">
      <c r="D246" s="2"/>
      <c r="E246" s="1"/>
      <c r="F246" s="2"/>
      <c r="G246" s="1"/>
      <c r="H246" s="2"/>
      <c r="I246" s="12"/>
      <c r="J246" s="2"/>
      <c r="K246" s="1"/>
      <c r="L246" s="2"/>
      <c r="M246" s="1"/>
      <c r="N246" s="2"/>
      <c r="O246" s="2"/>
      <c r="P246" s="2"/>
      <c r="R246" s="2"/>
      <c r="X246" s="18"/>
    </row>
    <row r="247" spans="4:24" ht="12.75">
      <c r="D247" s="2"/>
      <c r="E247" s="1"/>
      <c r="F247" s="2"/>
      <c r="G247" s="1"/>
      <c r="H247" s="2"/>
      <c r="I247" s="12"/>
      <c r="J247" s="2"/>
      <c r="K247" s="1"/>
      <c r="L247" s="2"/>
      <c r="M247" s="1"/>
      <c r="N247" s="2"/>
      <c r="O247" s="2"/>
      <c r="P247" s="2"/>
      <c r="R247" s="2"/>
      <c r="X247" s="18"/>
    </row>
    <row r="248" spans="1:24" ht="12.75">
      <c r="A248" t="s">
        <v>259</v>
      </c>
      <c r="B248" s="8" t="s">
        <v>260</v>
      </c>
      <c r="C248" s="8" t="s">
        <v>15</v>
      </c>
      <c r="D248" s="2">
        <v>0.6043</v>
      </c>
      <c r="E248" s="1">
        <v>4977</v>
      </c>
      <c r="F248" s="2">
        <v>0.1722</v>
      </c>
      <c r="G248" s="1">
        <v>17468</v>
      </c>
      <c r="H248" s="2">
        <v>0.6043</v>
      </c>
      <c r="I248" s="12">
        <v>1444</v>
      </c>
      <c r="J248" s="2">
        <v>0.05</v>
      </c>
      <c r="K248" s="1">
        <f t="shared" si="9"/>
        <v>18912</v>
      </c>
      <c r="L248" s="2">
        <f t="shared" si="10"/>
        <v>0.6543</v>
      </c>
      <c r="M248" s="1">
        <v>5015</v>
      </c>
      <c r="N248" s="2">
        <v>0.1735</v>
      </c>
      <c r="O248" s="2"/>
      <c r="P248" s="2"/>
      <c r="Q248">
        <v>0</v>
      </c>
      <c r="R248" s="2">
        <v>0</v>
      </c>
      <c r="S248" s="16">
        <f t="shared" si="11"/>
        <v>1</v>
      </c>
      <c r="U248">
        <v>1</v>
      </c>
      <c r="X248" s="18"/>
    </row>
    <row r="249" spans="1:24" ht="12.75">
      <c r="A249" t="s">
        <v>261</v>
      </c>
      <c r="B249" s="8" t="s">
        <v>260</v>
      </c>
      <c r="C249" s="8" t="s">
        <v>15</v>
      </c>
      <c r="D249" s="2">
        <v>0.4429</v>
      </c>
      <c r="E249" s="1">
        <v>8109</v>
      </c>
      <c r="F249" s="2">
        <v>0.2263</v>
      </c>
      <c r="G249" s="1">
        <v>15871</v>
      </c>
      <c r="H249" s="2">
        <v>0.4429</v>
      </c>
      <c r="I249" s="12">
        <v>1908</v>
      </c>
      <c r="J249" s="2">
        <v>0.0532</v>
      </c>
      <c r="K249" s="1">
        <f t="shared" si="9"/>
        <v>17779</v>
      </c>
      <c r="L249" s="2">
        <f t="shared" si="10"/>
        <v>0.4961</v>
      </c>
      <c r="M249" s="1">
        <v>9437</v>
      </c>
      <c r="N249" s="2">
        <v>0.2633</v>
      </c>
      <c r="O249" s="2"/>
      <c r="P249" s="2"/>
      <c r="Q249">
        <v>511</v>
      </c>
      <c r="R249" s="2">
        <v>0.0143</v>
      </c>
      <c r="S249" s="16">
        <f t="shared" si="11"/>
        <v>1</v>
      </c>
      <c r="U249">
        <v>1</v>
      </c>
      <c r="X249" s="18"/>
    </row>
    <row r="250" spans="1:24" ht="12.75">
      <c r="A250" t="s">
        <v>262</v>
      </c>
      <c r="B250" s="8" t="s">
        <v>260</v>
      </c>
      <c r="C250" s="8" t="s">
        <v>12</v>
      </c>
      <c r="D250" s="2">
        <v>0.4179</v>
      </c>
      <c r="E250" s="1">
        <v>9742</v>
      </c>
      <c r="F250" s="2">
        <v>0.4179</v>
      </c>
      <c r="G250" s="1">
        <v>7598</v>
      </c>
      <c r="H250" s="2">
        <v>0.3259</v>
      </c>
      <c r="I250" s="12">
        <v>738</v>
      </c>
      <c r="J250" s="2">
        <v>0.0317</v>
      </c>
      <c r="K250" s="1">
        <f t="shared" si="9"/>
        <v>8336</v>
      </c>
      <c r="L250" s="2">
        <f t="shared" si="10"/>
        <v>0.35760000000000003</v>
      </c>
      <c r="M250" s="1">
        <v>5098</v>
      </c>
      <c r="N250" s="2">
        <v>0.2187</v>
      </c>
      <c r="O250" s="2"/>
      <c r="P250" s="2"/>
      <c r="Q250">
        <v>135</v>
      </c>
      <c r="R250" s="2">
        <v>0.0058</v>
      </c>
      <c r="S250" s="16">
        <f t="shared" si="11"/>
        <v>0</v>
      </c>
      <c r="T250">
        <v>1</v>
      </c>
      <c r="X250" s="18"/>
    </row>
    <row r="251" spans="1:24" ht="12.75">
      <c r="A251" t="s">
        <v>263</v>
      </c>
      <c r="B251" s="8" t="s">
        <v>260</v>
      </c>
      <c r="C251" s="8" t="s">
        <v>15</v>
      </c>
      <c r="D251" s="2">
        <v>0.6175</v>
      </c>
      <c r="E251" s="1">
        <v>3739</v>
      </c>
      <c r="F251" s="2">
        <v>0.1223</v>
      </c>
      <c r="G251" s="1">
        <v>18880</v>
      </c>
      <c r="H251" s="2">
        <v>0.6175</v>
      </c>
      <c r="I251" s="12">
        <v>2712</v>
      </c>
      <c r="J251" s="2">
        <v>0.0887</v>
      </c>
      <c r="K251" s="1">
        <f t="shared" si="9"/>
        <v>21592</v>
      </c>
      <c r="L251" s="2">
        <f t="shared" si="10"/>
        <v>0.7062</v>
      </c>
      <c r="M251" s="1">
        <v>5244</v>
      </c>
      <c r="N251" s="2">
        <v>0.1715</v>
      </c>
      <c r="O251" s="2"/>
      <c r="P251" s="2"/>
      <c r="Q251">
        <v>0</v>
      </c>
      <c r="R251" s="2">
        <v>0</v>
      </c>
      <c r="S251" s="16">
        <f t="shared" si="11"/>
        <v>1</v>
      </c>
      <c r="U251">
        <v>1</v>
      </c>
      <c r="X251" s="18"/>
    </row>
    <row r="252" spans="1:24" ht="12.75">
      <c r="A252" t="s">
        <v>264</v>
      </c>
      <c r="B252" s="8" t="s">
        <v>260</v>
      </c>
      <c r="C252" s="8" t="s">
        <v>14</v>
      </c>
      <c r="D252" s="2">
        <v>0.3836</v>
      </c>
      <c r="E252" s="1">
        <v>6351</v>
      </c>
      <c r="F252" s="2">
        <v>0.2032</v>
      </c>
      <c r="G252" s="1">
        <v>11683</v>
      </c>
      <c r="H252" s="2">
        <v>0.3739</v>
      </c>
      <c r="I252" s="12">
        <v>1228</v>
      </c>
      <c r="J252" s="2">
        <v>0.0393</v>
      </c>
      <c r="K252" s="1">
        <f t="shared" si="9"/>
        <v>12911</v>
      </c>
      <c r="L252" s="2">
        <f t="shared" si="10"/>
        <v>0.4132</v>
      </c>
      <c r="M252" s="1">
        <v>11986</v>
      </c>
      <c r="N252" s="2">
        <v>0.3836</v>
      </c>
      <c r="O252" s="2"/>
      <c r="P252" s="2"/>
      <c r="Q252">
        <v>0</v>
      </c>
      <c r="R252" s="2">
        <v>0</v>
      </c>
      <c r="S252" s="16">
        <f t="shared" si="11"/>
        <v>1</v>
      </c>
      <c r="U252">
        <v>1</v>
      </c>
      <c r="X252" s="18"/>
    </row>
    <row r="253" spans="1:24" ht="12.75">
      <c r="A253" t="s">
        <v>265</v>
      </c>
      <c r="B253" s="8" t="s">
        <v>260</v>
      </c>
      <c r="C253" s="8" t="s">
        <v>15</v>
      </c>
      <c r="D253" s="2">
        <v>0.4563</v>
      </c>
      <c r="E253" s="1">
        <v>6670</v>
      </c>
      <c r="F253" s="2">
        <v>0.2074</v>
      </c>
      <c r="G253" s="1">
        <v>14675</v>
      </c>
      <c r="H253" s="2">
        <v>0.4563</v>
      </c>
      <c r="I253" s="12">
        <v>3909</v>
      </c>
      <c r="J253" s="2">
        <v>0.1215</v>
      </c>
      <c r="K253" s="1">
        <f t="shared" si="9"/>
        <v>18584</v>
      </c>
      <c r="L253" s="2">
        <f t="shared" si="10"/>
        <v>0.5778</v>
      </c>
      <c r="M253" s="1">
        <v>6596</v>
      </c>
      <c r="N253" s="2">
        <v>0.2051</v>
      </c>
      <c r="O253" s="2"/>
      <c r="P253" s="2"/>
      <c r="Q253">
        <v>310</v>
      </c>
      <c r="R253" s="2">
        <v>0.0096</v>
      </c>
      <c r="S253" s="16">
        <f t="shared" si="11"/>
        <v>1</v>
      </c>
      <c r="U253">
        <v>1</v>
      </c>
      <c r="X253" s="18"/>
    </row>
    <row r="254" spans="1:24" ht="12.75">
      <c r="A254" t="s">
        <v>266</v>
      </c>
      <c r="B254" s="8" t="s">
        <v>260</v>
      </c>
      <c r="C254" s="8" t="s">
        <v>15</v>
      </c>
      <c r="D254" s="2">
        <v>0.4301</v>
      </c>
      <c r="E254" s="1">
        <v>4232</v>
      </c>
      <c r="F254" s="2">
        <v>0.1463</v>
      </c>
      <c r="G254" s="1">
        <v>12440</v>
      </c>
      <c r="H254" s="2">
        <v>0.4301</v>
      </c>
      <c r="I254" s="12"/>
      <c r="J254" s="2"/>
      <c r="K254" s="1">
        <f t="shared" si="9"/>
        <v>12440</v>
      </c>
      <c r="L254" s="2">
        <f t="shared" si="10"/>
        <v>0.4301</v>
      </c>
      <c r="M254" s="1">
        <v>12249</v>
      </c>
      <c r="N254" s="2">
        <v>0.4235</v>
      </c>
      <c r="O254" s="2"/>
      <c r="P254" s="2"/>
      <c r="Q254">
        <v>0</v>
      </c>
      <c r="R254" s="2">
        <v>0</v>
      </c>
      <c r="S254" s="16">
        <f t="shared" si="11"/>
        <v>0</v>
      </c>
      <c r="U254">
        <v>1</v>
      </c>
      <c r="X254" s="18"/>
    </row>
    <row r="255" spans="1:24" ht="12.75">
      <c r="A255" t="s">
        <v>268</v>
      </c>
      <c r="B255" s="8" t="s">
        <v>260</v>
      </c>
      <c r="C255" s="8" t="s">
        <v>14</v>
      </c>
      <c r="D255" s="2">
        <v>0.4133</v>
      </c>
      <c r="E255" s="1">
        <v>5024</v>
      </c>
      <c r="F255" s="2">
        <v>0.1788</v>
      </c>
      <c r="G255" s="1">
        <v>11459</v>
      </c>
      <c r="H255" s="2">
        <v>0.4079</v>
      </c>
      <c r="I255" s="12"/>
      <c r="J255" s="2"/>
      <c r="K255" s="1">
        <f t="shared" si="9"/>
        <v>11459</v>
      </c>
      <c r="L255" s="2">
        <f t="shared" si="10"/>
        <v>0.4079</v>
      </c>
      <c r="M255" s="1">
        <v>11613</v>
      </c>
      <c r="N255" s="2">
        <v>0.4133</v>
      </c>
      <c r="O255" s="2"/>
      <c r="P255" s="2"/>
      <c r="Q255">
        <v>0</v>
      </c>
      <c r="R255" s="2">
        <v>0</v>
      </c>
      <c r="S255" s="16">
        <f t="shared" si="11"/>
        <v>0</v>
      </c>
      <c r="W255">
        <v>1</v>
      </c>
      <c r="X255" s="18"/>
    </row>
    <row r="256" spans="1:24" ht="12.75">
      <c r="A256" t="s">
        <v>269</v>
      </c>
      <c r="B256" s="8" t="s">
        <v>260</v>
      </c>
      <c r="C256" s="8" t="s">
        <v>15</v>
      </c>
      <c r="D256" s="2">
        <v>0.4356</v>
      </c>
      <c r="E256" s="1">
        <v>7409</v>
      </c>
      <c r="F256" s="2">
        <v>0.2226</v>
      </c>
      <c r="G256" s="1">
        <v>14500</v>
      </c>
      <c r="H256" s="2">
        <v>0.4356</v>
      </c>
      <c r="I256" s="12">
        <v>1805</v>
      </c>
      <c r="J256" s="2">
        <v>0.0542</v>
      </c>
      <c r="K256" s="1">
        <f t="shared" si="9"/>
        <v>16305</v>
      </c>
      <c r="L256" s="2">
        <f t="shared" si="10"/>
        <v>0.4898</v>
      </c>
      <c r="M256" s="1">
        <v>8886</v>
      </c>
      <c r="N256" s="2">
        <v>0.2669</v>
      </c>
      <c r="O256" s="2"/>
      <c r="P256" s="2"/>
      <c r="Q256">
        <v>688</v>
      </c>
      <c r="R256" s="2">
        <v>0.0207</v>
      </c>
      <c r="S256" s="16">
        <f t="shared" si="11"/>
        <v>1</v>
      </c>
      <c r="U256">
        <v>1</v>
      </c>
      <c r="X256" s="18"/>
    </row>
    <row r="257" spans="1:24" ht="12.75">
      <c r="A257" t="s">
        <v>270</v>
      </c>
      <c r="B257" s="8" t="s">
        <v>260</v>
      </c>
      <c r="C257" s="8" t="s">
        <v>14</v>
      </c>
      <c r="D257" s="2">
        <v>0.4174</v>
      </c>
      <c r="E257" s="1">
        <v>3097</v>
      </c>
      <c r="F257" s="2">
        <v>0.1156</v>
      </c>
      <c r="G257" s="1">
        <v>11009</v>
      </c>
      <c r="H257" s="2">
        <v>0.4108</v>
      </c>
      <c r="I257" s="12">
        <v>1488</v>
      </c>
      <c r="J257" s="2">
        <v>0.0555</v>
      </c>
      <c r="K257" s="1">
        <f t="shared" si="9"/>
        <v>12497</v>
      </c>
      <c r="L257" s="2">
        <f t="shared" si="10"/>
        <v>0.4663</v>
      </c>
      <c r="M257" s="1">
        <v>11186</v>
      </c>
      <c r="N257" s="2">
        <v>0.4174</v>
      </c>
      <c r="O257" s="2"/>
      <c r="P257" s="2"/>
      <c r="Q257">
        <v>18</v>
      </c>
      <c r="R257" s="2">
        <v>0.0007</v>
      </c>
      <c r="S257" s="16">
        <f t="shared" si="11"/>
        <v>1</v>
      </c>
      <c r="U257">
        <v>1</v>
      </c>
      <c r="X257" s="18"/>
    </row>
    <row r="258" spans="1:24" ht="12.75">
      <c r="A258" t="s">
        <v>271</v>
      </c>
      <c r="B258" s="8" t="s">
        <v>260</v>
      </c>
      <c r="C258" s="8" t="s">
        <v>15</v>
      </c>
      <c r="D258" s="2">
        <v>0.5286</v>
      </c>
      <c r="E258" s="1">
        <v>5279</v>
      </c>
      <c r="F258" s="2">
        <v>0.1691</v>
      </c>
      <c r="G258" s="1">
        <v>16497</v>
      </c>
      <c r="H258" s="2">
        <v>0.5286</v>
      </c>
      <c r="I258" s="12">
        <v>1608</v>
      </c>
      <c r="J258" s="2">
        <v>0.0515</v>
      </c>
      <c r="K258" s="1">
        <f t="shared" si="9"/>
        <v>18105</v>
      </c>
      <c r="L258" s="2">
        <f t="shared" si="10"/>
        <v>0.5801</v>
      </c>
      <c r="M258" s="1">
        <v>7445</v>
      </c>
      <c r="N258" s="2">
        <v>0.2385</v>
      </c>
      <c r="O258" s="2"/>
      <c r="P258" s="2"/>
      <c r="Q258">
        <v>381</v>
      </c>
      <c r="R258" s="2">
        <v>0.0122</v>
      </c>
      <c r="S258" s="16">
        <f t="shared" si="11"/>
        <v>1</v>
      </c>
      <c r="U258">
        <v>1</v>
      </c>
      <c r="X258" s="18"/>
    </row>
    <row r="259" spans="1:24" ht="12.75">
      <c r="A259" t="s">
        <v>272</v>
      </c>
      <c r="B259" s="8" t="s">
        <v>260</v>
      </c>
      <c r="C259" s="8" t="s">
        <v>15</v>
      </c>
      <c r="D259" s="2">
        <v>0.6369</v>
      </c>
      <c r="E259" s="1">
        <v>4166</v>
      </c>
      <c r="F259" s="2">
        <v>0.1409</v>
      </c>
      <c r="G259" s="1">
        <v>18835</v>
      </c>
      <c r="H259" s="2">
        <v>0.6369</v>
      </c>
      <c r="I259" s="12">
        <v>1976</v>
      </c>
      <c r="J259" s="2">
        <v>0.0668</v>
      </c>
      <c r="K259" s="1">
        <f t="shared" si="9"/>
        <v>20811</v>
      </c>
      <c r="L259" s="2">
        <f t="shared" si="10"/>
        <v>0.7037</v>
      </c>
      <c r="M259" s="1">
        <v>4595</v>
      </c>
      <c r="N259" s="2">
        <v>0.1554</v>
      </c>
      <c r="O259" s="2"/>
      <c r="P259" s="2"/>
      <c r="Q259">
        <v>0</v>
      </c>
      <c r="R259" s="2">
        <v>0</v>
      </c>
      <c r="S259" s="16">
        <f t="shared" si="11"/>
        <v>1</v>
      </c>
      <c r="U259">
        <v>1</v>
      </c>
      <c r="X259" s="18"/>
    </row>
    <row r="260" spans="1:24" ht="12.75">
      <c r="A260" t="s">
        <v>273</v>
      </c>
      <c r="B260" s="8" t="s">
        <v>260</v>
      </c>
      <c r="C260" s="8" t="s">
        <v>12</v>
      </c>
      <c r="D260" s="2">
        <v>0.4116</v>
      </c>
      <c r="E260" s="1">
        <v>14063</v>
      </c>
      <c r="F260" s="2">
        <v>0.4116</v>
      </c>
      <c r="G260" s="1">
        <v>12355</v>
      </c>
      <c r="H260" s="2">
        <v>0.3616</v>
      </c>
      <c r="I260" s="12"/>
      <c r="J260" s="2"/>
      <c r="K260" s="1">
        <f t="shared" si="9"/>
        <v>12355</v>
      </c>
      <c r="L260" s="2">
        <f t="shared" si="10"/>
        <v>0.3616</v>
      </c>
      <c r="M260" s="1">
        <v>7357</v>
      </c>
      <c r="N260" s="2">
        <v>0.2153</v>
      </c>
      <c r="O260" s="2"/>
      <c r="P260" s="2"/>
      <c r="Q260">
        <v>395</v>
      </c>
      <c r="R260" s="2">
        <v>0.0116</v>
      </c>
      <c r="S260" s="16">
        <f t="shared" si="11"/>
        <v>0</v>
      </c>
      <c r="T260">
        <v>1</v>
      </c>
      <c r="X260" s="18"/>
    </row>
    <row r="261" spans="1:24" ht="12.75">
      <c r="A261" t="s">
        <v>275</v>
      </c>
      <c r="B261" s="8" t="s">
        <v>260</v>
      </c>
      <c r="C261" s="8" t="s">
        <v>15</v>
      </c>
      <c r="D261" s="2">
        <v>0.6281</v>
      </c>
      <c r="E261" s="1">
        <v>5271</v>
      </c>
      <c r="F261" s="2">
        <v>0.1584</v>
      </c>
      <c r="G261" s="1">
        <v>20906</v>
      </c>
      <c r="H261" s="2">
        <v>0.6281</v>
      </c>
      <c r="I261" s="12">
        <v>1704</v>
      </c>
      <c r="J261" s="2">
        <v>0.0512</v>
      </c>
      <c r="K261" s="1">
        <f t="shared" si="9"/>
        <v>22610</v>
      </c>
      <c r="L261" s="2">
        <f t="shared" si="10"/>
        <v>0.6793</v>
      </c>
      <c r="M261" s="1">
        <v>5368</v>
      </c>
      <c r="N261" s="2">
        <v>0.1613</v>
      </c>
      <c r="O261" s="2"/>
      <c r="P261" s="2"/>
      <c r="Q261">
        <v>33</v>
      </c>
      <c r="R261" s="2">
        <v>0.001</v>
      </c>
      <c r="S261" s="16">
        <f t="shared" si="11"/>
        <v>1</v>
      </c>
      <c r="U261">
        <v>1</v>
      </c>
      <c r="X261" s="18"/>
    </row>
    <row r="262" spans="4:24" ht="12.75">
      <c r="D262" s="2"/>
      <c r="E262" s="1"/>
      <c r="F262" s="2"/>
      <c r="G262" s="1"/>
      <c r="H262" s="2"/>
      <c r="I262" s="12"/>
      <c r="J262" s="2"/>
      <c r="K262" s="1"/>
      <c r="L262" s="2"/>
      <c r="M262" s="1"/>
      <c r="N262" s="2"/>
      <c r="O262" s="2"/>
      <c r="P262" s="2"/>
      <c r="R262" s="2"/>
      <c r="X262" s="18"/>
    </row>
    <row r="263" spans="4:24" ht="12.75">
      <c r="D263" s="2"/>
      <c r="E263" s="1"/>
      <c r="F263" s="2"/>
      <c r="G263" s="1"/>
      <c r="H263" s="2"/>
      <c r="I263" s="12"/>
      <c r="J263" s="2"/>
      <c r="K263" s="1"/>
      <c r="L263" s="2"/>
      <c r="M263" s="1"/>
      <c r="N263" s="2"/>
      <c r="O263" s="2"/>
      <c r="P263" s="2"/>
      <c r="R263" s="2"/>
      <c r="S263" s="15"/>
      <c r="X263" s="18"/>
    </row>
    <row r="264" spans="1:24" ht="12.75">
      <c r="A264" t="s">
        <v>276</v>
      </c>
      <c r="B264" s="8" t="s">
        <v>277</v>
      </c>
      <c r="C264" s="8" t="s">
        <v>15</v>
      </c>
      <c r="D264" s="2">
        <v>0.528</v>
      </c>
      <c r="E264" s="1">
        <v>9240</v>
      </c>
      <c r="F264" s="2">
        <v>0.2969</v>
      </c>
      <c r="G264" s="1">
        <v>16432</v>
      </c>
      <c r="H264" s="2">
        <v>0.528</v>
      </c>
      <c r="I264" s="12">
        <v>3881</v>
      </c>
      <c r="J264" s="2">
        <v>0.1247</v>
      </c>
      <c r="K264" s="1">
        <f t="shared" si="9"/>
        <v>20313</v>
      </c>
      <c r="L264" s="2">
        <f t="shared" si="10"/>
        <v>0.6527000000000001</v>
      </c>
      <c r="M264">
        <v>844</v>
      </c>
      <c r="N264" s="2">
        <v>0.0271</v>
      </c>
      <c r="O264" s="2"/>
      <c r="P264" s="2"/>
      <c r="Q264">
        <v>725</v>
      </c>
      <c r="R264" s="2">
        <v>0.0233</v>
      </c>
      <c r="S264" s="16">
        <f t="shared" si="11"/>
        <v>1</v>
      </c>
      <c r="U264">
        <v>1</v>
      </c>
      <c r="X264" s="18"/>
    </row>
    <row r="265" spans="1:24" ht="12.75">
      <c r="A265" t="s">
        <v>278</v>
      </c>
      <c r="B265" s="8" t="s">
        <v>277</v>
      </c>
      <c r="C265" s="8" t="s">
        <v>15</v>
      </c>
      <c r="D265" s="2">
        <v>0.5562</v>
      </c>
      <c r="E265" s="1">
        <v>7453</v>
      </c>
      <c r="F265" s="2">
        <v>0.1934</v>
      </c>
      <c r="G265" s="1">
        <v>21437</v>
      </c>
      <c r="H265" s="2">
        <v>0.5562</v>
      </c>
      <c r="I265" s="12">
        <v>6544</v>
      </c>
      <c r="J265" s="2">
        <v>0.1698</v>
      </c>
      <c r="K265" s="1">
        <f t="shared" si="9"/>
        <v>27981</v>
      </c>
      <c r="L265" s="2">
        <f t="shared" si="10"/>
        <v>0.726</v>
      </c>
      <c r="M265" s="1">
        <v>1537</v>
      </c>
      <c r="N265" s="2">
        <v>0.0399</v>
      </c>
      <c r="O265" s="2"/>
      <c r="P265" s="2"/>
      <c r="Q265" s="1">
        <v>1570</v>
      </c>
      <c r="R265" s="2">
        <v>0.0407</v>
      </c>
      <c r="S265" s="16">
        <f t="shared" si="11"/>
        <v>1</v>
      </c>
      <c r="U265">
        <v>1</v>
      </c>
      <c r="X265" s="18"/>
    </row>
    <row r="266" spans="1:24" ht="12.75">
      <c r="A266" t="s">
        <v>279</v>
      </c>
      <c r="B266" s="8" t="s">
        <v>277</v>
      </c>
      <c r="C266" s="8" t="s">
        <v>15</v>
      </c>
      <c r="D266" s="2">
        <v>0.5057</v>
      </c>
      <c r="E266" s="1">
        <v>7852</v>
      </c>
      <c r="F266" s="2">
        <v>0.1429</v>
      </c>
      <c r="G266" s="1">
        <v>27780</v>
      </c>
      <c r="H266" s="2">
        <v>0.5057</v>
      </c>
      <c r="I266" s="12">
        <v>15601</v>
      </c>
      <c r="J266" s="2">
        <v>0.284</v>
      </c>
      <c r="K266" s="1">
        <f t="shared" si="9"/>
        <v>43381</v>
      </c>
      <c r="L266" s="2">
        <f t="shared" si="10"/>
        <v>0.7897000000000001</v>
      </c>
      <c r="M266" s="1">
        <v>2398</v>
      </c>
      <c r="N266" s="2">
        <v>0.0437</v>
      </c>
      <c r="O266" s="2"/>
      <c r="P266" s="2"/>
      <c r="Q266" s="1">
        <v>1301</v>
      </c>
      <c r="R266" s="2">
        <v>0.0237</v>
      </c>
      <c r="S266" s="16">
        <f t="shared" si="11"/>
        <v>1</v>
      </c>
      <c r="U266">
        <v>1</v>
      </c>
      <c r="X266" s="18"/>
    </row>
    <row r="267" spans="1:24" ht="12.75">
      <c r="A267" t="s">
        <v>280</v>
      </c>
      <c r="B267" s="8" t="s">
        <v>277</v>
      </c>
      <c r="C267" s="8" t="s">
        <v>15</v>
      </c>
      <c r="D267" s="2">
        <v>0.6334</v>
      </c>
      <c r="E267" s="1">
        <v>7602</v>
      </c>
      <c r="F267" s="2">
        <v>0.2297</v>
      </c>
      <c r="G267" s="1">
        <v>20959</v>
      </c>
      <c r="H267" s="2">
        <v>0.6334</v>
      </c>
      <c r="I267" s="12">
        <v>3284</v>
      </c>
      <c r="J267" s="2">
        <v>0.0992</v>
      </c>
      <c r="K267" s="1">
        <f t="shared" si="9"/>
        <v>24243</v>
      </c>
      <c r="L267" s="2">
        <f t="shared" si="10"/>
        <v>0.7325999999999999</v>
      </c>
      <c r="M267" s="1">
        <v>1244</v>
      </c>
      <c r="N267" s="2">
        <v>0.0376</v>
      </c>
      <c r="O267" s="2"/>
      <c r="P267" s="2"/>
      <c r="Q267">
        <v>0</v>
      </c>
      <c r="R267" s="2">
        <v>0</v>
      </c>
      <c r="S267" s="16">
        <f t="shared" si="11"/>
        <v>1</v>
      </c>
      <c r="U267">
        <v>1</v>
      </c>
      <c r="X267" s="18"/>
    </row>
    <row r="268" spans="1:24" ht="12.75">
      <c r="A268" t="s">
        <v>281</v>
      </c>
      <c r="B268" s="8" t="s">
        <v>277</v>
      </c>
      <c r="C268" s="8" t="s">
        <v>15</v>
      </c>
      <c r="D268" s="2">
        <v>0.6102</v>
      </c>
      <c r="E268" s="1">
        <v>7809</v>
      </c>
      <c r="F268" s="2">
        <v>0.2032</v>
      </c>
      <c r="G268" s="1">
        <v>23447</v>
      </c>
      <c r="H268" s="2">
        <v>0.6102</v>
      </c>
      <c r="I268" s="12">
        <v>5343</v>
      </c>
      <c r="J268" s="2">
        <v>0.139</v>
      </c>
      <c r="K268" s="1">
        <f t="shared" si="9"/>
        <v>28790</v>
      </c>
      <c r="L268" s="2">
        <f t="shared" si="10"/>
        <v>0.7492</v>
      </c>
      <c r="M268" s="1">
        <v>1136</v>
      </c>
      <c r="N268" s="2">
        <v>0.0296</v>
      </c>
      <c r="O268" s="2"/>
      <c r="P268" s="2"/>
      <c r="Q268">
        <v>691</v>
      </c>
      <c r="R268" s="2">
        <v>0.018</v>
      </c>
      <c r="S268" s="16">
        <f t="shared" si="11"/>
        <v>1</v>
      </c>
      <c r="U268">
        <v>1</v>
      </c>
      <c r="X268" s="18"/>
    </row>
    <row r="269" spans="1:24" ht="12.75">
      <c r="A269" t="s">
        <v>282</v>
      </c>
      <c r="B269" s="8" t="s">
        <v>277</v>
      </c>
      <c r="C269" s="8" t="s">
        <v>15</v>
      </c>
      <c r="D269" s="2">
        <v>0.4488</v>
      </c>
      <c r="E269" s="1">
        <v>6790</v>
      </c>
      <c r="F269" s="2">
        <v>0.132</v>
      </c>
      <c r="G269" s="1">
        <v>23076</v>
      </c>
      <c r="H269" s="2">
        <v>0.4488</v>
      </c>
      <c r="I269" s="12">
        <v>18510</v>
      </c>
      <c r="J269" s="2">
        <v>0.36</v>
      </c>
      <c r="K269" s="1">
        <f t="shared" si="9"/>
        <v>41586</v>
      </c>
      <c r="L269" s="2">
        <f t="shared" si="10"/>
        <v>0.8088</v>
      </c>
      <c r="M269" s="1">
        <v>1767</v>
      </c>
      <c r="N269" s="2">
        <v>0.0344</v>
      </c>
      <c r="O269" s="2"/>
      <c r="P269" s="2"/>
      <c r="Q269" s="1">
        <v>1278</v>
      </c>
      <c r="R269" s="2">
        <v>0.0249</v>
      </c>
      <c r="S269" s="16">
        <f t="shared" si="11"/>
        <v>1</v>
      </c>
      <c r="U269">
        <v>1</v>
      </c>
      <c r="X269" s="18"/>
    </row>
    <row r="270" spans="1:24" ht="12.75">
      <c r="A270" t="s">
        <v>283</v>
      </c>
      <c r="B270" s="8" t="s">
        <v>277</v>
      </c>
      <c r="C270" s="8" t="s">
        <v>15</v>
      </c>
      <c r="D270" s="2">
        <v>0.63</v>
      </c>
      <c r="E270" s="1">
        <v>5890</v>
      </c>
      <c r="F270" s="2">
        <v>0.1215</v>
      </c>
      <c r="G270" s="1">
        <v>30547</v>
      </c>
      <c r="H270" s="2">
        <v>0.63</v>
      </c>
      <c r="I270" s="12">
        <v>10219</v>
      </c>
      <c r="J270" s="2">
        <v>0.2108</v>
      </c>
      <c r="K270" s="1">
        <f t="shared" si="9"/>
        <v>40766</v>
      </c>
      <c r="L270" s="2">
        <f t="shared" si="10"/>
        <v>0.8408</v>
      </c>
      <c r="M270">
        <v>994</v>
      </c>
      <c r="N270" s="2">
        <v>0.0205</v>
      </c>
      <c r="O270" s="2"/>
      <c r="P270" s="2"/>
      <c r="Q270">
        <v>838</v>
      </c>
      <c r="R270" s="2">
        <v>0.0173</v>
      </c>
      <c r="S270" s="16">
        <f t="shared" si="11"/>
        <v>1</v>
      </c>
      <c r="U270">
        <v>1</v>
      </c>
      <c r="X270" s="18"/>
    </row>
    <row r="271" spans="1:24" ht="12.75">
      <c r="A271" t="s">
        <v>284</v>
      </c>
      <c r="B271" s="8" t="s">
        <v>277</v>
      </c>
      <c r="C271" s="8" t="s">
        <v>15</v>
      </c>
      <c r="D271" s="2">
        <v>0.6496</v>
      </c>
      <c r="E271" s="1">
        <v>7290</v>
      </c>
      <c r="F271" s="2">
        <v>0.1491</v>
      </c>
      <c r="G271" s="1">
        <v>31756</v>
      </c>
      <c r="H271" s="2">
        <v>0.6496</v>
      </c>
      <c r="I271" s="12">
        <v>7936</v>
      </c>
      <c r="J271" s="2">
        <v>0.1623</v>
      </c>
      <c r="K271" s="1">
        <f t="shared" si="9"/>
        <v>39692</v>
      </c>
      <c r="L271" s="2">
        <f t="shared" si="10"/>
        <v>0.8119</v>
      </c>
      <c r="M271" s="1">
        <v>1901</v>
      </c>
      <c r="N271" s="2">
        <v>0.0389</v>
      </c>
      <c r="O271" s="2"/>
      <c r="P271" s="2"/>
      <c r="Q271">
        <v>0</v>
      </c>
      <c r="R271" s="2">
        <v>0</v>
      </c>
      <c r="S271" s="16">
        <f t="shared" si="11"/>
        <v>1</v>
      </c>
      <c r="U271">
        <v>1</v>
      </c>
      <c r="X271" s="18"/>
    </row>
    <row r="272" spans="1:24" ht="12.75">
      <c r="A272" t="s">
        <v>285</v>
      </c>
      <c r="B272" s="8" t="s">
        <v>277</v>
      </c>
      <c r="C272" s="8" t="s">
        <v>15</v>
      </c>
      <c r="D272" s="2">
        <v>0.5343</v>
      </c>
      <c r="E272" s="1">
        <v>8400</v>
      </c>
      <c r="F272" s="2">
        <v>0.1765</v>
      </c>
      <c r="G272" s="1">
        <v>25431</v>
      </c>
      <c r="H272" s="2">
        <v>0.5343</v>
      </c>
      <c r="I272" s="12">
        <v>11139</v>
      </c>
      <c r="J272" s="2">
        <v>0.234</v>
      </c>
      <c r="K272" s="1">
        <f t="shared" si="9"/>
        <v>36570</v>
      </c>
      <c r="L272" s="2">
        <f t="shared" si="10"/>
        <v>0.7683</v>
      </c>
      <c r="M272" s="1">
        <v>1601</v>
      </c>
      <c r="N272" s="2">
        <v>0.0336</v>
      </c>
      <c r="O272" s="2"/>
      <c r="P272" s="2"/>
      <c r="Q272" s="1">
        <v>1022</v>
      </c>
      <c r="R272" s="2">
        <v>0.0215</v>
      </c>
      <c r="S272" s="16">
        <f t="shared" si="11"/>
        <v>1</v>
      </c>
      <c r="U272">
        <v>1</v>
      </c>
      <c r="X272" s="18"/>
    </row>
    <row r="273" spans="1:24" ht="12.75">
      <c r="A273" t="s">
        <v>286</v>
      </c>
      <c r="B273" s="8" t="s">
        <v>277</v>
      </c>
      <c r="C273" s="8" t="s">
        <v>15</v>
      </c>
      <c r="D273" s="2">
        <v>0.7172</v>
      </c>
      <c r="E273" s="1">
        <v>3094</v>
      </c>
      <c r="F273" s="2">
        <v>0.0653</v>
      </c>
      <c r="G273" s="1">
        <v>33988</v>
      </c>
      <c r="H273" s="2">
        <v>0.7172</v>
      </c>
      <c r="I273" s="12">
        <v>6641</v>
      </c>
      <c r="J273" s="2">
        <v>0.1401</v>
      </c>
      <c r="K273" s="1">
        <f t="shared" si="9"/>
        <v>40629</v>
      </c>
      <c r="L273" s="2">
        <f t="shared" si="10"/>
        <v>0.8573</v>
      </c>
      <c r="M273" s="1">
        <v>1396</v>
      </c>
      <c r="N273" s="2">
        <v>0.0295</v>
      </c>
      <c r="O273" s="2"/>
      <c r="P273" s="2"/>
      <c r="Q273" s="1">
        <v>2269</v>
      </c>
      <c r="R273" s="2">
        <v>0.0479</v>
      </c>
      <c r="S273" s="16">
        <f t="shared" si="11"/>
        <v>1</v>
      </c>
      <c r="U273">
        <v>1</v>
      </c>
      <c r="X273" s="18"/>
    </row>
    <row r="274" spans="1:24" ht="12.75">
      <c r="A274" t="s">
        <v>287</v>
      </c>
      <c r="B274" s="8" t="s">
        <v>277</v>
      </c>
      <c r="C274" s="8" t="s">
        <v>12</v>
      </c>
      <c r="D274" s="2">
        <v>0.4969</v>
      </c>
      <c r="E274" s="1">
        <v>19793</v>
      </c>
      <c r="F274" s="2">
        <v>0.4969</v>
      </c>
      <c r="G274" s="1">
        <v>16300</v>
      </c>
      <c r="H274" s="2">
        <v>0.4092</v>
      </c>
      <c r="I274" s="12">
        <v>2170</v>
      </c>
      <c r="J274" s="2">
        <v>0.0545</v>
      </c>
      <c r="K274" s="1">
        <f t="shared" si="9"/>
        <v>18470</v>
      </c>
      <c r="L274" s="2">
        <f t="shared" si="10"/>
        <v>0.4637</v>
      </c>
      <c r="M274" s="1">
        <v>1194</v>
      </c>
      <c r="N274" s="2">
        <v>0.03</v>
      </c>
      <c r="O274" s="2"/>
      <c r="P274" s="2"/>
      <c r="Q274">
        <v>375</v>
      </c>
      <c r="R274" s="2">
        <v>0.0094</v>
      </c>
      <c r="S274" s="16">
        <f t="shared" si="11"/>
        <v>0</v>
      </c>
      <c r="T274">
        <v>1</v>
      </c>
      <c r="X274" s="18"/>
    </row>
    <row r="275" spans="1:24" ht="12.75">
      <c r="A275" t="s">
        <v>288</v>
      </c>
      <c r="B275" s="8" t="s">
        <v>277</v>
      </c>
      <c r="C275" s="8" t="s">
        <v>12</v>
      </c>
      <c r="D275" s="2">
        <v>0.4262</v>
      </c>
      <c r="E275" s="1">
        <v>22103</v>
      </c>
      <c r="F275" s="2">
        <v>0.4262</v>
      </c>
      <c r="G275" s="1">
        <v>21733</v>
      </c>
      <c r="H275" s="2">
        <v>0.419</v>
      </c>
      <c r="I275" s="12">
        <v>3739</v>
      </c>
      <c r="J275" s="2">
        <v>0.0721</v>
      </c>
      <c r="K275" s="1">
        <f t="shared" si="9"/>
        <v>25472</v>
      </c>
      <c r="L275" s="2">
        <f t="shared" si="10"/>
        <v>0.4911</v>
      </c>
      <c r="M275" s="1">
        <v>3632</v>
      </c>
      <c r="N275" s="2">
        <v>0.07</v>
      </c>
      <c r="O275" s="2"/>
      <c r="P275" s="2"/>
      <c r="Q275">
        <v>657</v>
      </c>
      <c r="R275" s="2">
        <v>0.0127</v>
      </c>
      <c r="S275" s="16">
        <f t="shared" si="11"/>
        <v>1</v>
      </c>
      <c r="U275">
        <v>1</v>
      </c>
      <c r="X275" s="18"/>
    </row>
    <row r="276" spans="1:24" ht="12.75">
      <c r="A276" t="s">
        <v>289</v>
      </c>
      <c r="B276" s="8" t="s">
        <v>277</v>
      </c>
      <c r="C276" s="8" t="s">
        <v>15</v>
      </c>
      <c r="D276" s="2">
        <v>0.4451</v>
      </c>
      <c r="E276" s="1">
        <v>15172</v>
      </c>
      <c r="F276" s="2">
        <v>0.3464</v>
      </c>
      <c r="G276" s="1">
        <v>19496</v>
      </c>
      <c r="H276" s="2">
        <v>0.4451</v>
      </c>
      <c r="I276" s="12">
        <v>2490</v>
      </c>
      <c r="J276" s="2">
        <v>0.0568</v>
      </c>
      <c r="K276" s="1">
        <f t="shared" si="9"/>
        <v>21986</v>
      </c>
      <c r="L276" s="2">
        <f t="shared" si="10"/>
        <v>0.5019</v>
      </c>
      <c r="M276" s="1">
        <v>6496</v>
      </c>
      <c r="N276" s="2">
        <v>0.1483</v>
      </c>
      <c r="O276" s="2"/>
      <c r="P276" s="2"/>
      <c r="Q276">
        <v>147</v>
      </c>
      <c r="R276" s="2">
        <v>0.0034</v>
      </c>
      <c r="S276" s="16">
        <f t="shared" si="11"/>
        <v>1</v>
      </c>
      <c r="U276">
        <v>1</v>
      </c>
      <c r="X276" s="18"/>
    </row>
    <row r="277" spans="1:24" ht="12.75">
      <c r="A277" t="s">
        <v>290</v>
      </c>
      <c r="B277" s="8" t="s">
        <v>277</v>
      </c>
      <c r="C277" s="8" t="s">
        <v>15</v>
      </c>
      <c r="D277" s="2">
        <v>0.5243</v>
      </c>
      <c r="E277" s="1">
        <v>13601</v>
      </c>
      <c r="F277" s="2">
        <v>0.3083</v>
      </c>
      <c r="G277" s="1">
        <v>23133</v>
      </c>
      <c r="H277" s="2">
        <v>0.5243</v>
      </c>
      <c r="I277" s="12">
        <v>4599</v>
      </c>
      <c r="J277" s="2">
        <v>0.1042</v>
      </c>
      <c r="K277" s="1">
        <f t="shared" si="9"/>
        <v>27732</v>
      </c>
      <c r="L277" s="2">
        <f t="shared" si="10"/>
        <v>0.6285</v>
      </c>
      <c r="M277" s="1">
        <v>2354</v>
      </c>
      <c r="N277" s="2">
        <v>0.0534</v>
      </c>
      <c r="O277" s="2"/>
      <c r="P277" s="2"/>
      <c r="Q277">
        <v>434</v>
      </c>
      <c r="R277" s="2">
        <v>0.0098</v>
      </c>
      <c r="S277" s="16">
        <f t="shared" si="11"/>
        <v>1</v>
      </c>
      <c r="U277">
        <v>1</v>
      </c>
      <c r="X277" s="18"/>
    </row>
    <row r="278" spans="1:24" ht="12.75">
      <c r="A278" t="s">
        <v>291</v>
      </c>
      <c r="B278" s="8" t="s">
        <v>277</v>
      </c>
      <c r="C278" s="8" t="s">
        <v>15</v>
      </c>
      <c r="D278" s="2">
        <v>0.5229</v>
      </c>
      <c r="E278" s="1">
        <v>16023</v>
      </c>
      <c r="F278" s="2">
        <v>0.3244</v>
      </c>
      <c r="G278" s="1">
        <v>25827</v>
      </c>
      <c r="H278" s="2">
        <v>0.5229</v>
      </c>
      <c r="I278" s="12">
        <v>4387</v>
      </c>
      <c r="J278" s="2">
        <v>0.0888</v>
      </c>
      <c r="K278" s="1">
        <f t="shared" si="9"/>
        <v>30214</v>
      </c>
      <c r="L278" s="2">
        <f t="shared" si="10"/>
        <v>0.6117</v>
      </c>
      <c r="M278" s="1">
        <v>3150</v>
      </c>
      <c r="N278" s="2">
        <v>0.0638</v>
      </c>
      <c r="O278" s="2"/>
      <c r="P278" s="2"/>
      <c r="Q278">
        <v>1</v>
      </c>
      <c r="R278" s="2">
        <v>0</v>
      </c>
      <c r="S278" s="16">
        <f t="shared" si="11"/>
        <v>1</v>
      </c>
      <c r="U278">
        <v>1</v>
      </c>
      <c r="X278" s="18"/>
    </row>
    <row r="279" spans="1:24" ht="12.75">
      <c r="A279" t="s">
        <v>292</v>
      </c>
      <c r="B279" s="8" t="s">
        <v>277</v>
      </c>
      <c r="C279" s="8" t="s">
        <v>15</v>
      </c>
      <c r="D279" s="2">
        <v>0.5749</v>
      </c>
      <c r="E279" s="1">
        <v>10649</v>
      </c>
      <c r="F279" s="2">
        <v>0.2379</v>
      </c>
      <c r="G279" s="1">
        <v>25730</v>
      </c>
      <c r="H279" s="2">
        <v>0.5749</v>
      </c>
      <c r="I279" s="12">
        <v>4675</v>
      </c>
      <c r="J279" s="2">
        <v>0.1045</v>
      </c>
      <c r="K279" s="1">
        <f aca="true" t="shared" si="12" ref="K279:K334">I279+G279</f>
        <v>30405</v>
      </c>
      <c r="L279" s="2">
        <f aca="true" t="shared" si="13" ref="L279:L334">J279+H279</f>
        <v>0.6794</v>
      </c>
      <c r="M279" s="1">
        <v>3653</v>
      </c>
      <c r="N279" s="2">
        <v>0.0816</v>
      </c>
      <c r="O279" s="2"/>
      <c r="P279" s="2"/>
      <c r="Q279">
        <v>47</v>
      </c>
      <c r="R279" s="2">
        <v>0.0011</v>
      </c>
      <c r="S279" s="16">
        <f aca="true" t="shared" si="14" ref="S279:S334">IF(D279&lt;L279,1,0)</f>
        <v>1</v>
      </c>
      <c r="U279">
        <v>1</v>
      </c>
      <c r="X279" s="18"/>
    </row>
    <row r="280" spans="1:24" ht="12.75">
      <c r="A280" t="s">
        <v>293</v>
      </c>
      <c r="B280" s="8" t="s">
        <v>277</v>
      </c>
      <c r="C280" s="8" t="s">
        <v>15</v>
      </c>
      <c r="D280" s="2">
        <v>0.5584</v>
      </c>
      <c r="E280" s="1">
        <v>13762</v>
      </c>
      <c r="F280" s="2">
        <v>0.2904</v>
      </c>
      <c r="G280" s="1">
        <v>26461</v>
      </c>
      <c r="H280" s="2">
        <v>0.5584</v>
      </c>
      <c r="I280" s="12">
        <v>4577</v>
      </c>
      <c r="J280" s="2">
        <v>0.0966</v>
      </c>
      <c r="K280" s="1">
        <f t="shared" si="12"/>
        <v>31038</v>
      </c>
      <c r="L280" s="2">
        <f t="shared" si="13"/>
        <v>0.655</v>
      </c>
      <c r="M280" s="1">
        <v>2298</v>
      </c>
      <c r="N280" s="2">
        <v>0.0485</v>
      </c>
      <c r="O280" s="2"/>
      <c r="P280" s="2"/>
      <c r="Q280">
        <v>289</v>
      </c>
      <c r="R280" s="2">
        <v>0.0061</v>
      </c>
      <c r="S280" s="16">
        <f t="shared" si="14"/>
        <v>1</v>
      </c>
      <c r="U280">
        <v>1</v>
      </c>
      <c r="X280" s="18"/>
    </row>
    <row r="281" spans="1:24" ht="12.75">
      <c r="A281" t="s">
        <v>294</v>
      </c>
      <c r="B281" s="8" t="s">
        <v>277</v>
      </c>
      <c r="C281" s="8" t="s">
        <v>15</v>
      </c>
      <c r="D281" s="2">
        <v>0.4118</v>
      </c>
      <c r="E281" s="1">
        <v>16500</v>
      </c>
      <c r="F281" s="2">
        <v>0.3281</v>
      </c>
      <c r="G281" s="1">
        <v>20711</v>
      </c>
      <c r="H281" s="2">
        <v>0.4118</v>
      </c>
      <c r="I281" s="12">
        <v>4396</v>
      </c>
      <c r="J281" s="2">
        <v>0.0874</v>
      </c>
      <c r="K281" s="1">
        <f t="shared" si="12"/>
        <v>25107</v>
      </c>
      <c r="L281" s="2">
        <f t="shared" si="13"/>
        <v>0.4992</v>
      </c>
      <c r="M281" s="1">
        <v>7523</v>
      </c>
      <c r="N281" s="2">
        <v>0.1496</v>
      </c>
      <c r="O281" s="2"/>
      <c r="P281" s="2"/>
      <c r="Q281" s="1">
        <v>1159</v>
      </c>
      <c r="R281" s="2">
        <v>0.023</v>
      </c>
      <c r="S281" s="16">
        <f t="shared" si="14"/>
        <v>1</v>
      </c>
      <c r="U281">
        <v>1</v>
      </c>
      <c r="X281" s="18"/>
    </row>
    <row r="282" spans="1:24" ht="12.75">
      <c r="A282" t="s">
        <v>295</v>
      </c>
      <c r="B282" s="8" t="s">
        <v>277</v>
      </c>
      <c r="C282" s="8" t="s">
        <v>15</v>
      </c>
      <c r="D282" s="2">
        <v>0.6606</v>
      </c>
      <c r="E282" s="1">
        <v>7704</v>
      </c>
      <c r="F282" s="2">
        <v>0.1683</v>
      </c>
      <c r="G282" s="1">
        <v>30240</v>
      </c>
      <c r="H282" s="2">
        <v>0.6606</v>
      </c>
      <c r="I282" s="12">
        <v>4083</v>
      </c>
      <c r="J282" s="2">
        <v>0.0892</v>
      </c>
      <c r="K282" s="1">
        <f t="shared" si="12"/>
        <v>34323</v>
      </c>
      <c r="L282" s="2">
        <f t="shared" si="13"/>
        <v>0.7498</v>
      </c>
      <c r="M282" s="1">
        <v>2634</v>
      </c>
      <c r="N282" s="2">
        <v>0.0575</v>
      </c>
      <c r="O282" s="2"/>
      <c r="P282" s="2"/>
      <c r="Q282" s="1">
        <v>1114</v>
      </c>
      <c r="R282" s="2">
        <v>0.0243</v>
      </c>
      <c r="S282" s="16">
        <f t="shared" si="14"/>
        <v>1</v>
      </c>
      <c r="U282">
        <v>1</v>
      </c>
      <c r="X282" s="18"/>
    </row>
    <row r="283" spans="1:24" ht="12.75">
      <c r="A283" t="s">
        <v>296</v>
      </c>
      <c r="B283" s="8" t="s">
        <v>277</v>
      </c>
      <c r="C283" s="8" t="s">
        <v>15</v>
      </c>
      <c r="D283" s="2">
        <v>0.6996</v>
      </c>
      <c r="E283" s="1">
        <v>3882</v>
      </c>
      <c r="F283" s="2">
        <v>0.0934</v>
      </c>
      <c r="G283" s="1">
        <v>29089</v>
      </c>
      <c r="H283" s="2">
        <v>0.6996</v>
      </c>
      <c r="I283" s="12">
        <v>5733</v>
      </c>
      <c r="J283" s="2">
        <v>0.1379</v>
      </c>
      <c r="K283" s="1">
        <f t="shared" si="12"/>
        <v>34822</v>
      </c>
      <c r="L283" s="2">
        <f t="shared" si="13"/>
        <v>0.8375</v>
      </c>
      <c r="M283" s="1">
        <v>2874</v>
      </c>
      <c r="N283" s="2">
        <v>0.0691</v>
      </c>
      <c r="O283" s="2"/>
      <c r="P283" s="2"/>
      <c r="Q283">
        <v>4</v>
      </c>
      <c r="S283" s="16">
        <f t="shared" si="14"/>
        <v>1</v>
      </c>
      <c r="U283">
        <v>1</v>
      </c>
      <c r="X283" s="18"/>
    </row>
    <row r="284" spans="1:24" ht="12.75">
      <c r="A284" t="s">
        <v>297</v>
      </c>
      <c r="B284" s="8" t="s">
        <v>277</v>
      </c>
      <c r="C284" s="8" t="s">
        <v>15</v>
      </c>
      <c r="D284" s="2">
        <v>0.7439</v>
      </c>
      <c r="E284" s="1">
        <v>4273</v>
      </c>
      <c r="F284" s="2">
        <v>0.1034</v>
      </c>
      <c r="G284" s="1">
        <v>30749</v>
      </c>
      <c r="H284" s="2">
        <v>0.7439</v>
      </c>
      <c r="I284" s="12">
        <v>4186</v>
      </c>
      <c r="J284" s="2">
        <v>0.1013</v>
      </c>
      <c r="K284" s="1">
        <f t="shared" si="12"/>
        <v>34935</v>
      </c>
      <c r="L284" s="2">
        <f t="shared" si="13"/>
        <v>0.8452</v>
      </c>
      <c r="M284" s="1">
        <v>2128</v>
      </c>
      <c r="N284" s="2">
        <v>0.0515</v>
      </c>
      <c r="O284" s="2"/>
      <c r="P284" s="2"/>
      <c r="Q284">
        <v>1</v>
      </c>
      <c r="R284" s="2">
        <v>0</v>
      </c>
      <c r="S284" s="16">
        <f t="shared" si="14"/>
        <v>1</v>
      </c>
      <c r="U284">
        <v>1</v>
      </c>
      <c r="X284" s="18"/>
    </row>
    <row r="285" spans="1:24" ht="12.75">
      <c r="A285" t="s">
        <v>298</v>
      </c>
      <c r="B285" s="8" t="s">
        <v>277</v>
      </c>
      <c r="C285" s="8" t="s">
        <v>15</v>
      </c>
      <c r="D285" s="2">
        <v>0.6459</v>
      </c>
      <c r="E285" s="1">
        <v>7083</v>
      </c>
      <c r="F285" s="2">
        <v>0.1673</v>
      </c>
      <c r="G285" s="1">
        <v>27353</v>
      </c>
      <c r="H285" s="2">
        <v>0.6459</v>
      </c>
      <c r="I285" s="12">
        <v>5014</v>
      </c>
      <c r="J285" s="2">
        <v>0.1184</v>
      </c>
      <c r="K285" s="1">
        <f t="shared" si="12"/>
        <v>32367</v>
      </c>
      <c r="L285" s="2">
        <f t="shared" si="13"/>
        <v>0.7643</v>
      </c>
      <c r="M285" s="1">
        <v>2898</v>
      </c>
      <c r="N285" s="2">
        <v>0.0684</v>
      </c>
      <c r="O285" s="2"/>
      <c r="P285" s="2"/>
      <c r="Q285">
        <v>0</v>
      </c>
      <c r="R285" s="2">
        <v>0</v>
      </c>
      <c r="S285" s="16">
        <f t="shared" si="14"/>
        <v>1</v>
      </c>
      <c r="U285">
        <v>1</v>
      </c>
      <c r="X285" s="18"/>
    </row>
    <row r="286" spans="1:24" ht="12.75">
      <c r="A286" t="s">
        <v>299</v>
      </c>
      <c r="B286" s="8" t="s">
        <v>277</v>
      </c>
      <c r="C286" s="8" t="s">
        <v>15</v>
      </c>
      <c r="D286" s="2">
        <v>0.7142</v>
      </c>
      <c r="E286" s="1">
        <v>5520</v>
      </c>
      <c r="F286" s="2">
        <v>0.131</v>
      </c>
      <c r="G286" s="1">
        <v>30094</v>
      </c>
      <c r="H286" s="2">
        <v>0.7142</v>
      </c>
      <c r="I286" s="12">
        <v>4429</v>
      </c>
      <c r="J286" s="2">
        <v>0.1051</v>
      </c>
      <c r="K286" s="1">
        <f t="shared" si="12"/>
        <v>34523</v>
      </c>
      <c r="L286" s="2">
        <f t="shared" si="13"/>
        <v>0.8192999999999999</v>
      </c>
      <c r="M286" s="1">
        <v>1977</v>
      </c>
      <c r="N286" s="2">
        <v>0.0469</v>
      </c>
      <c r="O286" s="2"/>
      <c r="P286" s="2"/>
      <c r="Q286">
        <v>115</v>
      </c>
      <c r="R286" s="2">
        <v>0.0027</v>
      </c>
      <c r="S286" s="16">
        <f t="shared" si="14"/>
        <v>1</v>
      </c>
      <c r="U286">
        <v>1</v>
      </c>
      <c r="X286" s="18"/>
    </row>
    <row r="287" spans="1:24" ht="12.75">
      <c r="A287" t="s">
        <v>300</v>
      </c>
      <c r="B287" s="8" t="s">
        <v>277</v>
      </c>
      <c r="C287" s="8" t="s">
        <v>15</v>
      </c>
      <c r="D287" s="2">
        <v>0.7091</v>
      </c>
      <c r="E287" s="1">
        <v>5715</v>
      </c>
      <c r="F287" s="2">
        <v>0.1176</v>
      </c>
      <c r="G287" s="1">
        <v>34470</v>
      </c>
      <c r="H287" s="2">
        <v>0.7091</v>
      </c>
      <c r="I287" s="12">
        <v>5288</v>
      </c>
      <c r="J287" s="2">
        <v>0.1088</v>
      </c>
      <c r="K287" s="1">
        <f t="shared" si="12"/>
        <v>39758</v>
      </c>
      <c r="L287" s="2">
        <f t="shared" si="13"/>
        <v>0.8179</v>
      </c>
      <c r="M287" s="1">
        <v>2560</v>
      </c>
      <c r="N287" s="2">
        <v>0.0527</v>
      </c>
      <c r="O287" s="2"/>
      <c r="P287" s="2"/>
      <c r="Q287">
        <v>580</v>
      </c>
      <c r="R287" s="2">
        <v>0.0119</v>
      </c>
      <c r="S287" s="16">
        <f t="shared" si="14"/>
        <v>1</v>
      </c>
      <c r="U287">
        <v>1</v>
      </c>
      <c r="X287" s="18"/>
    </row>
    <row r="288" spans="1:24" ht="12.75">
      <c r="A288" t="s">
        <v>301</v>
      </c>
      <c r="B288" s="8" t="s">
        <v>277</v>
      </c>
      <c r="C288" s="8" t="s">
        <v>15</v>
      </c>
      <c r="D288" s="2">
        <v>0.6426</v>
      </c>
      <c r="E288" s="1">
        <v>8847</v>
      </c>
      <c r="F288" s="2">
        <v>0.2196</v>
      </c>
      <c r="G288" s="1">
        <v>25886</v>
      </c>
      <c r="H288" s="2">
        <v>0.6426</v>
      </c>
      <c r="I288" s="12">
        <v>3786</v>
      </c>
      <c r="J288" s="2">
        <v>0.094</v>
      </c>
      <c r="K288" s="1">
        <f t="shared" si="12"/>
        <v>29672</v>
      </c>
      <c r="L288" s="2">
        <f t="shared" si="13"/>
        <v>0.7365999999999999</v>
      </c>
      <c r="M288" s="1">
        <v>1683</v>
      </c>
      <c r="N288" s="2">
        <v>0.0418</v>
      </c>
      <c r="O288" s="2"/>
      <c r="P288" s="2"/>
      <c r="Q288">
        <v>79</v>
      </c>
      <c r="R288" s="2">
        <v>0.002</v>
      </c>
      <c r="S288" s="16">
        <f t="shared" si="14"/>
        <v>1</v>
      </c>
      <c r="U288">
        <v>1</v>
      </c>
      <c r="X288" s="18"/>
    </row>
    <row r="289" spans="1:24" ht="12.75">
      <c r="A289" t="s">
        <v>302</v>
      </c>
      <c r="B289" s="8" t="s">
        <v>277</v>
      </c>
      <c r="C289" s="8" t="s">
        <v>15</v>
      </c>
      <c r="D289" s="2">
        <v>0.7308</v>
      </c>
      <c r="E289" s="1">
        <v>5674</v>
      </c>
      <c r="F289" s="2">
        <v>0.1325</v>
      </c>
      <c r="G289" s="1">
        <v>31298</v>
      </c>
      <c r="H289" s="2">
        <v>0.7308</v>
      </c>
      <c r="I289" s="12">
        <v>3921</v>
      </c>
      <c r="J289" s="2">
        <v>0.0916</v>
      </c>
      <c r="K289" s="1">
        <f t="shared" si="12"/>
        <v>35219</v>
      </c>
      <c r="L289" s="2">
        <f t="shared" si="13"/>
        <v>0.8224</v>
      </c>
      <c r="M289" s="1">
        <v>1852</v>
      </c>
      <c r="N289" s="2">
        <v>0.0432</v>
      </c>
      <c r="O289" s="2"/>
      <c r="P289" s="2"/>
      <c r="Q289">
        <v>81</v>
      </c>
      <c r="R289" s="2">
        <v>0.0019</v>
      </c>
      <c r="S289" s="16">
        <f t="shared" si="14"/>
        <v>1</v>
      </c>
      <c r="U289">
        <v>1</v>
      </c>
      <c r="X289" s="18"/>
    </row>
    <row r="290" spans="1:24" ht="12.75">
      <c r="A290" t="s">
        <v>303</v>
      </c>
      <c r="B290" s="8" t="s">
        <v>277</v>
      </c>
      <c r="C290" s="8" t="s">
        <v>15</v>
      </c>
      <c r="D290" s="2">
        <v>0.682</v>
      </c>
      <c r="E290" s="1">
        <v>5219</v>
      </c>
      <c r="F290" s="2">
        <v>0.1219</v>
      </c>
      <c r="G290" s="1">
        <v>29190</v>
      </c>
      <c r="H290" s="2">
        <v>0.682</v>
      </c>
      <c r="I290" s="12">
        <v>5793</v>
      </c>
      <c r="J290" s="2">
        <v>0.1353</v>
      </c>
      <c r="K290" s="1">
        <f t="shared" si="12"/>
        <v>34983</v>
      </c>
      <c r="L290" s="2">
        <f t="shared" si="13"/>
        <v>0.8173</v>
      </c>
      <c r="M290" s="1">
        <v>1910</v>
      </c>
      <c r="N290" s="2">
        <v>0.0446</v>
      </c>
      <c r="O290" s="2"/>
      <c r="P290" s="2"/>
      <c r="Q290">
        <v>689</v>
      </c>
      <c r="R290" s="2">
        <v>0.0161</v>
      </c>
      <c r="S290" s="16">
        <f t="shared" si="14"/>
        <v>1</v>
      </c>
      <c r="U290">
        <v>1</v>
      </c>
      <c r="X290" s="18"/>
    </row>
    <row r="291" spans="1:24" ht="12.75">
      <c r="A291" t="s">
        <v>304</v>
      </c>
      <c r="B291" s="8" t="s">
        <v>277</v>
      </c>
      <c r="C291" s="8" t="s">
        <v>15</v>
      </c>
      <c r="D291" s="2">
        <v>0.654</v>
      </c>
      <c r="E291" s="1">
        <v>6675</v>
      </c>
      <c r="F291" s="2">
        <v>0.1633</v>
      </c>
      <c r="G291" s="1">
        <v>26733</v>
      </c>
      <c r="H291" s="2">
        <v>0.654</v>
      </c>
      <c r="I291" s="12">
        <v>5173</v>
      </c>
      <c r="J291" s="2">
        <v>0.1266</v>
      </c>
      <c r="K291" s="1">
        <f t="shared" si="12"/>
        <v>31906</v>
      </c>
      <c r="L291" s="2">
        <f t="shared" si="13"/>
        <v>0.7806</v>
      </c>
      <c r="M291" s="1">
        <v>1930</v>
      </c>
      <c r="N291" s="2">
        <v>0.0472</v>
      </c>
      <c r="O291" s="2"/>
      <c r="P291" s="2"/>
      <c r="Q291">
        <v>365</v>
      </c>
      <c r="R291" s="2">
        <v>0.0089</v>
      </c>
      <c r="S291" s="16">
        <f t="shared" si="14"/>
        <v>1</v>
      </c>
      <c r="U291">
        <v>1</v>
      </c>
      <c r="X291" s="18"/>
    </row>
    <row r="292" spans="4:24" ht="12.75">
      <c r="D292" s="2"/>
      <c r="E292" s="1"/>
      <c r="F292" s="2"/>
      <c r="G292" s="1"/>
      <c r="H292" s="2"/>
      <c r="I292" s="12"/>
      <c r="J292" s="2"/>
      <c r="K292" s="1"/>
      <c r="L292" s="2"/>
      <c r="M292" s="1"/>
      <c r="N292" s="2"/>
      <c r="O292" s="2"/>
      <c r="P292" s="2"/>
      <c r="R292" s="2"/>
      <c r="X292" s="18"/>
    </row>
    <row r="293" spans="4:24" ht="12.75">
      <c r="D293" s="2"/>
      <c r="E293" s="1"/>
      <c r="F293" s="2"/>
      <c r="G293" s="1"/>
      <c r="H293" s="2"/>
      <c r="I293" s="12"/>
      <c r="J293" s="2"/>
      <c r="K293" s="1"/>
      <c r="L293" s="2"/>
      <c r="M293" s="1"/>
      <c r="N293" s="2"/>
      <c r="O293" s="2"/>
      <c r="P293" s="2"/>
      <c r="R293" s="2"/>
      <c r="X293" s="18"/>
    </row>
    <row r="294" spans="1:24" ht="12.75">
      <c r="A294" t="s">
        <v>305</v>
      </c>
      <c r="B294" s="8" t="s">
        <v>306</v>
      </c>
      <c r="C294" s="8" t="s">
        <v>15</v>
      </c>
      <c r="D294" s="2">
        <v>0.709</v>
      </c>
      <c r="E294" s="1">
        <v>7876</v>
      </c>
      <c r="F294" s="2">
        <v>0.1764</v>
      </c>
      <c r="G294" s="1">
        <v>31652</v>
      </c>
      <c r="H294" s="2">
        <v>0.709</v>
      </c>
      <c r="I294" s="12">
        <v>2368</v>
      </c>
      <c r="J294" s="2">
        <v>0.053</v>
      </c>
      <c r="K294" s="1">
        <f t="shared" si="12"/>
        <v>34020</v>
      </c>
      <c r="L294" s="2">
        <f t="shared" si="13"/>
        <v>0.762</v>
      </c>
      <c r="M294" s="1">
        <v>1729</v>
      </c>
      <c r="N294" s="2">
        <v>0.0387</v>
      </c>
      <c r="O294" s="2"/>
      <c r="P294" s="2"/>
      <c r="Q294" s="1">
        <v>1017</v>
      </c>
      <c r="R294" s="2">
        <v>0.0228</v>
      </c>
      <c r="S294" s="16">
        <f t="shared" si="14"/>
        <v>1</v>
      </c>
      <c r="U294">
        <v>1</v>
      </c>
      <c r="X294" s="18"/>
    </row>
    <row r="295" spans="1:24" ht="12.75">
      <c r="A295" t="s">
        <v>307</v>
      </c>
      <c r="B295" s="8" t="s">
        <v>306</v>
      </c>
      <c r="C295" s="8" t="s">
        <v>14</v>
      </c>
      <c r="D295" s="2">
        <v>0.3581</v>
      </c>
      <c r="E295" s="1">
        <v>10639</v>
      </c>
      <c r="F295" s="2">
        <v>0.2471</v>
      </c>
      <c r="G295" s="1">
        <v>14390</v>
      </c>
      <c r="H295" s="2">
        <v>0.3342</v>
      </c>
      <c r="I295" s="12">
        <v>2333</v>
      </c>
      <c r="J295" s="2">
        <v>0.0542</v>
      </c>
      <c r="K295" s="1">
        <f t="shared" si="12"/>
        <v>16723</v>
      </c>
      <c r="L295" s="2">
        <f t="shared" si="13"/>
        <v>0.38839999999999997</v>
      </c>
      <c r="M295" s="1">
        <v>15417</v>
      </c>
      <c r="N295" s="2">
        <v>0.3581</v>
      </c>
      <c r="O295" s="2"/>
      <c r="P295" s="2"/>
      <c r="Q295">
        <v>273</v>
      </c>
      <c r="R295" s="2">
        <v>0.0063</v>
      </c>
      <c r="S295" s="16">
        <f t="shared" si="14"/>
        <v>1</v>
      </c>
      <c r="U295">
        <v>1</v>
      </c>
      <c r="X295" s="18"/>
    </row>
    <row r="296" spans="1:24" ht="12.75">
      <c r="A296" t="s">
        <v>308</v>
      </c>
      <c r="B296" s="8" t="s">
        <v>306</v>
      </c>
      <c r="C296" s="8" t="s">
        <v>15</v>
      </c>
      <c r="D296" s="2">
        <v>0.4026</v>
      </c>
      <c r="E296" s="1">
        <v>12488</v>
      </c>
      <c r="F296" s="2">
        <v>0.3346</v>
      </c>
      <c r="G296" s="1">
        <v>15024</v>
      </c>
      <c r="H296" s="2">
        <v>0.4026</v>
      </c>
      <c r="I296" s="12">
        <v>2692</v>
      </c>
      <c r="J296" s="2">
        <v>0.0721</v>
      </c>
      <c r="K296" s="1">
        <f t="shared" si="12"/>
        <v>17716</v>
      </c>
      <c r="L296" s="2">
        <f t="shared" si="13"/>
        <v>0.4747</v>
      </c>
      <c r="M296" s="1">
        <v>6022</v>
      </c>
      <c r="N296" s="2">
        <v>0.1614</v>
      </c>
      <c r="O296" s="2"/>
      <c r="P296" s="2"/>
      <c r="Q296" s="1">
        <v>1095</v>
      </c>
      <c r="R296" s="2">
        <v>0.0293</v>
      </c>
      <c r="S296" s="16">
        <f t="shared" si="14"/>
        <v>1</v>
      </c>
      <c r="U296">
        <v>1</v>
      </c>
      <c r="X296" s="18"/>
    </row>
    <row r="297" spans="1:24" ht="12.75">
      <c r="A297" t="s">
        <v>309</v>
      </c>
      <c r="B297" s="8" t="s">
        <v>306</v>
      </c>
      <c r="C297" s="8" t="s">
        <v>15</v>
      </c>
      <c r="D297" s="2">
        <v>0.5808</v>
      </c>
      <c r="E297" s="1">
        <v>9895</v>
      </c>
      <c r="F297" s="2">
        <v>0.2304</v>
      </c>
      <c r="G297" s="1">
        <v>24943</v>
      </c>
      <c r="H297" s="2">
        <v>0.5808</v>
      </c>
      <c r="I297" s="12">
        <v>3497</v>
      </c>
      <c r="J297" s="2">
        <v>0.0814</v>
      </c>
      <c r="K297" s="1">
        <f t="shared" si="12"/>
        <v>28440</v>
      </c>
      <c r="L297" s="2">
        <f t="shared" si="13"/>
        <v>0.6622</v>
      </c>
      <c r="M297" s="1">
        <v>3036</v>
      </c>
      <c r="N297" s="2">
        <v>0.0707</v>
      </c>
      <c r="O297" s="2"/>
      <c r="P297" s="2"/>
      <c r="Q297" s="1">
        <v>1576</v>
      </c>
      <c r="R297" s="2">
        <v>0.0367</v>
      </c>
      <c r="S297" s="16">
        <f t="shared" si="14"/>
        <v>1</v>
      </c>
      <c r="U297">
        <v>1</v>
      </c>
      <c r="X297" s="18"/>
    </row>
    <row r="298" spans="1:24" ht="12.75">
      <c r="A298" t="s">
        <v>310</v>
      </c>
      <c r="B298" s="8" t="s">
        <v>306</v>
      </c>
      <c r="C298" s="8" t="s">
        <v>15</v>
      </c>
      <c r="D298" s="2">
        <v>0.6425</v>
      </c>
      <c r="E298" s="1">
        <v>7509</v>
      </c>
      <c r="F298" s="2">
        <v>0.1804</v>
      </c>
      <c r="G298" s="1">
        <v>26740</v>
      </c>
      <c r="H298" s="2">
        <v>0.6425</v>
      </c>
      <c r="I298" s="12">
        <v>2305</v>
      </c>
      <c r="J298" s="2">
        <v>0.0554</v>
      </c>
      <c r="K298" s="1">
        <f t="shared" si="12"/>
        <v>29045</v>
      </c>
      <c r="L298" s="2">
        <f t="shared" si="13"/>
        <v>0.6979</v>
      </c>
      <c r="M298" s="1">
        <v>3473</v>
      </c>
      <c r="N298" s="2">
        <v>0.0834</v>
      </c>
      <c r="O298" s="2"/>
      <c r="P298" s="2"/>
      <c r="Q298" s="1">
        <v>1591</v>
      </c>
      <c r="R298" s="2">
        <v>0.0382</v>
      </c>
      <c r="S298" s="16">
        <f t="shared" si="14"/>
        <v>1</v>
      </c>
      <c r="U298">
        <v>1</v>
      </c>
      <c r="X298" s="18"/>
    </row>
    <row r="299" spans="1:24" ht="12.75">
      <c r="A299" t="s">
        <v>311</v>
      </c>
      <c r="B299" s="8" t="s">
        <v>306</v>
      </c>
      <c r="C299" s="8" t="s">
        <v>15</v>
      </c>
      <c r="D299" s="2">
        <v>0.5432</v>
      </c>
      <c r="E299" s="1">
        <v>13899</v>
      </c>
      <c r="F299" s="2">
        <v>0.3198</v>
      </c>
      <c r="G299" s="1">
        <v>23604</v>
      </c>
      <c r="H299" s="2">
        <v>0.5432</v>
      </c>
      <c r="I299" s="12">
        <v>2862</v>
      </c>
      <c r="J299" s="2">
        <v>0.0659</v>
      </c>
      <c r="K299" s="1">
        <f t="shared" si="12"/>
        <v>26466</v>
      </c>
      <c r="L299" s="2">
        <f t="shared" si="13"/>
        <v>0.6091</v>
      </c>
      <c r="M299" s="1">
        <v>2334</v>
      </c>
      <c r="N299" s="2">
        <v>0.0537</v>
      </c>
      <c r="O299" s="2"/>
      <c r="P299" s="2"/>
      <c r="Q299">
        <v>756</v>
      </c>
      <c r="R299" s="2">
        <v>0.0174</v>
      </c>
      <c r="S299" s="16">
        <f t="shared" si="14"/>
        <v>1</v>
      </c>
      <c r="U299">
        <v>1</v>
      </c>
      <c r="X299" s="18"/>
    </row>
    <row r="300" spans="1:24" ht="12.75">
      <c r="A300" t="s">
        <v>312</v>
      </c>
      <c r="B300" s="8" t="s">
        <v>306</v>
      </c>
      <c r="C300" s="8" t="s">
        <v>15</v>
      </c>
      <c r="D300" s="2">
        <v>0.5833</v>
      </c>
      <c r="E300" s="1">
        <v>7884</v>
      </c>
      <c r="F300" s="2">
        <v>0.1799</v>
      </c>
      <c r="G300" s="1">
        <v>25563</v>
      </c>
      <c r="H300" s="2">
        <v>0.5833</v>
      </c>
      <c r="I300" s="12">
        <v>5297</v>
      </c>
      <c r="J300" s="2">
        <v>0.1209</v>
      </c>
      <c r="K300" s="1">
        <f t="shared" si="12"/>
        <v>30860</v>
      </c>
      <c r="L300" s="2">
        <f t="shared" si="13"/>
        <v>0.7042</v>
      </c>
      <c r="M300" s="1">
        <v>5079</v>
      </c>
      <c r="N300" s="2">
        <v>0.1159</v>
      </c>
      <c r="O300" s="2"/>
      <c r="P300" s="2"/>
      <c r="Q300">
        <v>0</v>
      </c>
      <c r="R300" s="2">
        <v>0</v>
      </c>
      <c r="S300" s="16">
        <f t="shared" si="14"/>
        <v>1</v>
      </c>
      <c r="U300">
        <v>1</v>
      </c>
      <c r="X300" s="18"/>
    </row>
    <row r="301" spans="1:24" ht="12.75">
      <c r="A301" t="s">
        <v>313</v>
      </c>
      <c r="B301" s="8" t="s">
        <v>306</v>
      </c>
      <c r="C301" s="8" t="s">
        <v>15</v>
      </c>
      <c r="D301" s="2">
        <v>0.4963</v>
      </c>
      <c r="E301" s="1">
        <v>11335</v>
      </c>
      <c r="F301" s="2">
        <v>0.2389</v>
      </c>
      <c r="G301" s="1">
        <v>23554</v>
      </c>
      <c r="H301" s="2">
        <v>0.4963</v>
      </c>
      <c r="I301" s="12">
        <v>3820</v>
      </c>
      <c r="J301" s="2">
        <v>0.0805</v>
      </c>
      <c r="K301" s="1">
        <f t="shared" si="12"/>
        <v>27374</v>
      </c>
      <c r="L301" s="2">
        <f t="shared" si="13"/>
        <v>0.5768</v>
      </c>
      <c r="M301" s="1">
        <v>6398</v>
      </c>
      <c r="N301" s="2">
        <v>0.1348</v>
      </c>
      <c r="O301" s="2"/>
      <c r="P301" s="2"/>
      <c r="Q301" s="1">
        <v>2349</v>
      </c>
      <c r="R301" s="2">
        <v>0.0495</v>
      </c>
      <c r="S301" s="16">
        <f t="shared" si="14"/>
        <v>1</v>
      </c>
      <c r="U301">
        <v>1</v>
      </c>
      <c r="X301" s="18"/>
    </row>
    <row r="302" spans="1:24" ht="12.75">
      <c r="A302" t="s">
        <v>314</v>
      </c>
      <c r="B302" s="8" t="s">
        <v>306</v>
      </c>
      <c r="C302" s="8" t="s">
        <v>15</v>
      </c>
      <c r="D302" s="2">
        <v>0.5465</v>
      </c>
      <c r="E302" s="1">
        <v>10558</v>
      </c>
      <c r="F302" s="2">
        <v>0.3117</v>
      </c>
      <c r="G302" s="1">
        <v>18512</v>
      </c>
      <c r="H302" s="2">
        <v>0.5465</v>
      </c>
      <c r="I302" s="12">
        <v>2150</v>
      </c>
      <c r="J302" s="2">
        <v>0.0635</v>
      </c>
      <c r="K302" s="1">
        <f t="shared" si="12"/>
        <v>20662</v>
      </c>
      <c r="L302" s="2">
        <f t="shared" si="13"/>
        <v>0.61</v>
      </c>
      <c r="M302" s="1">
        <v>1932</v>
      </c>
      <c r="N302" s="2">
        <v>0.057</v>
      </c>
      <c r="O302" s="2"/>
      <c r="P302" s="2"/>
      <c r="Q302">
        <v>723</v>
      </c>
      <c r="R302" s="2">
        <v>0.0213</v>
      </c>
      <c r="S302" s="16">
        <f t="shared" si="14"/>
        <v>1</v>
      </c>
      <c r="U302">
        <v>1</v>
      </c>
      <c r="X302" s="18"/>
    </row>
    <row r="303" spans="1:24" ht="12.75">
      <c r="A303" t="s">
        <v>315</v>
      </c>
      <c r="B303" s="8" t="s">
        <v>306</v>
      </c>
      <c r="C303" s="8" t="s">
        <v>15</v>
      </c>
      <c r="D303" s="2">
        <v>0.5031</v>
      </c>
      <c r="E303" s="1">
        <v>8496</v>
      </c>
      <c r="F303" s="2">
        <v>0.1629</v>
      </c>
      <c r="G303" s="1">
        <v>26233</v>
      </c>
      <c r="H303" s="2">
        <v>0.5031</v>
      </c>
      <c r="I303" s="12">
        <v>3614</v>
      </c>
      <c r="J303" s="2">
        <v>0.0693</v>
      </c>
      <c r="K303" s="1">
        <f t="shared" si="12"/>
        <v>29847</v>
      </c>
      <c r="L303" s="2">
        <f t="shared" si="13"/>
        <v>0.5724</v>
      </c>
      <c r="M303" s="1">
        <v>13160</v>
      </c>
      <c r="N303" s="2">
        <v>0.2524</v>
      </c>
      <c r="O303" s="2"/>
      <c r="P303" s="2"/>
      <c r="Q303">
        <v>641</v>
      </c>
      <c r="R303" s="2">
        <v>0.0123</v>
      </c>
      <c r="S303" s="16">
        <f t="shared" si="14"/>
        <v>1</v>
      </c>
      <c r="U303">
        <v>1</v>
      </c>
      <c r="X303" s="18"/>
    </row>
    <row r="304" spans="1:24" ht="12.75">
      <c r="A304" t="s">
        <v>316</v>
      </c>
      <c r="B304" s="8" t="s">
        <v>306</v>
      </c>
      <c r="C304" s="8" t="s">
        <v>15</v>
      </c>
      <c r="D304" s="2">
        <v>0.5909</v>
      </c>
      <c r="E304" s="1">
        <v>11945</v>
      </c>
      <c r="F304" s="2">
        <v>0.2395</v>
      </c>
      <c r="G304" s="1">
        <v>29475</v>
      </c>
      <c r="H304" s="2">
        <v>0.5909</v>
      </c>
      <c r="I304" s="12">
        <v>4204</v>
      </c>
      <c r="J304" s="2">
        <v>0.0843</v>
      </c>
      <c r="K304" s="1">
        <f t="shared" si="12"/>
        <v>33679</v>
      </c>
      <c r="L304" s="2">
        <f t="shared" si="13"/>
        <v>0.6752</v>
      </c>
      <c r="M304" s="1">
        <v>3202</v>
      </c>
      <c r="N304" s="2">
        <v>0.0642</v>
      </c>
      <c r="O304" s="2"/>
      <c r="P304" s="2"/>
      <c r="Q304" s="1">
        <v>1053</v>
      </c>
      <c r="R304" s="2">
        <v>0.0211</v>
      </c>
      <c r="S304" s="16">
        <f t="shared" si="14"/>
        <v>1</v>
      </c>
      <c r="U304">
        <v>1</v>
      </c>
      <c r="X304" s="18"/>
    </row>
    <row r="305" spans="1:24" ht="12.75">
      <c r="A305" t="s">
        <v>317</v>
      </c>
      <c r="B305" s="8" t="s">
        <v>306</v>
      </c>
      <c r="C305" s="8" t="s">
        <v>15</v>
      </c>
      <c r="D305" s="2">
        <v>0.6687</v>
      </c>
      <c r="E305" s="1">
        <v>5901</v>
      </c>
      <c r="F305" s="2">
        <v>0.1509</v>
      </c>
      <c r="G305" s="1">
        <v>26158</v>
      </c>
      <c r="H305" s="2">
        <v>0.6687</v>
      </c>
      <c r="I305" s="12">
        <v>2277</v>
      </c>
      <c r="J305" s="2">
        <v>0.0582</v>
      </c>
      <c r="K305" s="1">
        <f t="shared" si="12"/>
        <v>28435</v>
      </c>
      <c r="L305" s="2">
        <f t="shared" si="13"/>
        <v>0.7269</v>
      </c>
      <c r="M305" s="1">
        <v>3441</v>
      </c>
      <c r="N305" s="2">
        <v>0.088</v>
      </c>
      <c r="O305" s="2"/>
      <c r="P305" s="2"/>
      <c r="Q305" s="1">
        <v>1338</v>
      </c>
      <c r="R305" s="2">
        <v>0.0342</v>
      </c>
      <c r="S305" s="16">
        <f t="shared" si="14"/>
        <v>1</v>
      </c>
      <c r="U305">
        <v>1</v>
      </c>
      <c r="X305" s="18"/>
    </row>
    <row r="306" spans="1:24" ht="12.75">
      <c r="A306" t="s">
        <v>318</v>
      </c>
      <c r="B306" s="8" t="s">
        <v>306</v>
      </c>
      <c r="C306" s="8" t="s">
        <v>15</v>
      </c>
      <c r="D306" s="2">
        <v>0.6831</v>
      </c>
      <c r="E306" s="1">
        <v>7986</v>
      </c>
      <c r="F306" s="2">
        <v>0.1711</v>
      </c>
      <c r="G306" s="1">
        <v>31893</v>
      </c>
      <c r="H306" s="2">
        <v>0.6831</v>
      </c>
      <c r="I306" s="12">
        <v>3870</v>
      </c>
      <c r="J306" s="2">
        <v>0.0829</v>
      </c>
      <c r="K306" s="1">
        <f t="shared" si="12"/>
        <v>35763</v>
      </c>
      <c r="L306" s="2">
        <f t="shared" si="13"/>
        <v>0.766</v>
      </c>
      <c r="M306" s="1">
        <v>2341</v>
      </c>
      <c r="N306" s="2">
        <v>0.0501</v>
      </c>
      <c r="O306" s="2"/>
      <c r="P306" s="2"/>
      <c r="Q306">
        <v>597</v>
      </c>
      <c r="R306" s="2">
        <v>0.0128</v>
      </c>
      <c r="S306" s="16">
        <f t="shared" si="14"/>
        <v>1</v>
      </c>
      <c r="U306">
        <v>1</v>
      </c>
      <c r="X306" s="18"/>
    </row>
    <row r="307" spans="1:24" ht="12.75">
      <c r="A307" t="s">
        <v>319</v>
      </c>
      <c r="B307" s="8" t="s">
        <v>306</v>
      </c>
      <c r="C307" s="8" t="s">
        <v>15</v>
      </c>
      <c r="D307" s="2">
        <v>0.5028</v>
      </c>
      <c r="E307" s="1">
        <v>10740</v>
      </c>
      <c r="F307" s="2">
        <v>0.2074</v>
      </c>
      <c r="G307" s="1">
        <v>26044</v>
      </c>
      <c r="H307" s="2">
        <v>0.5028</v>
      </c>
      <c r="I307" s="12">
        <v>5297</v>
      </c>
      <c r="J307" s="2">
        <v>0.1023</v>
      </c>
      <c r="K307" s="1">
        <f t="shared" si="12"/>
        <v>31341</v>
      </c>
      <c r="L307" s="2">
        <f t="shared" si="13"/>
        <v>0.6051</v>
      </c>
      <c r="M307" s="1">
        <v>7544</v>
      </c>
      <c r="N307" s="2">
        <v>0.1457</v>
      </c>
      <c r="O307" s="2"/>
      <c r="P307" s="2"/>
      <c r="Q307" s="1">
        <v>2168</v>
      </c>
      <c r="R307" s="2">
        <v>0.0419</v>
      </c>
      <c r="S307" s="16">
        <f t="shared" si="14"/>
        <v>1</v>
      </c>
      <c r="U307">
        <v>1</v>
      </c>
      <c r="X307" s="18"/>
    </row>
    <row r="308" spans="1:24" ht="12.75">
      <c r="A308" t="s">
        <v>320</v>
      </c>
      <c r="B308" s="8" t="s">
        <v>306</v>
      </c>
      <c r="C308" s="8" t="s">
        <v>15</v>
      </c>
      <c r="D308" s="2">
        <v>0.4657</v>
      </c>
      <c r="E308" s="1">
        <v>10708</v>
      </c>
      <c r="F308" s="2">
        <v>0.214</v>
      </c>
      <c r="G308" s="1">
        <v>23305</v>
      </c>
      <c r="H308" s="2">
        <v>0.4657</v>
      </c>
      <c r="I308" s="12">
        <v>3602</v>
      </c>
      <c r="J308" s="2">
        <v>0.072</v>
      </c>
      <c r="K308" s="1">
        <f t="shared" si="12"/>
        <v>26907</v>
      </c>
      <c r="L308" s="2">
        <f t="shared" si="13"/>
        <v>0.5377</v>
      </c>
      <c r="M308" s="1">
        <v>8521</v>
      </c>
      <c r="N308" s="2">
        <v>0.1703</v>
      </c>
      <c r="O308" s="2"/>
      <c r="P308" s="2"/>
      <c r="Q308" s="1">
        <v>3912</v>
      </c>
      <c r="R308" s="2">
        <v>0.0782</v>
      </c>
      <c r="S308" s="16">
        <f t="shared" si="14"/>
        <v>1</v>
      </c>
      <c r="U308">
        <v>1</v>
      </c>
      <c r="X308" s="18"/>
    </row>
    <row r="309" spans="1:24" ht="12.75">
      <c r="A309" t="s">
        <v>321</v>
      </c>
      <c r="B309" s="8" t="s">
        <v>306</v>
      </c>
      <c r="C309" s="8" t="s">
        <v>15</v>
      </c>
      <c r="D309" s="2">
        <v>0.5116</v>
      </c>
      <c r="E309" s="1">
        <v>12484</v>
      </c>
      <c r="F309" s="2">
        <v>0.3527</v>
      </c>
      <c r="G309" s="1">
        <v>18107</v>
      </c>
      <c r="H309" s="2">
        <v>0.5116</v>
      </c>
      <c r="I309" s="12">
        <v>2141</v>
      </c>
      <c r="J309" s="2">
        <v>0.0605</v>
      </c>
      <c r="K309" s="1">
        <f t="shared" si="12"/>
        <v>20248</v>
      </c>
      <c r="L309" s="2">
        <f t="shared" si="13"/>
        <v>0.5721</v>
      </c>
      <c r="M309" s="1">
        <v>2037</v>
      </c>
      <c r="N309" s="2">
        <v>0.0575</v>
      </c>
      <c r="O309" s="2"/>
      <c r="P309" s="2"/>
      <c r="Q309">
        <v>627</v>
      </c>
      <c r="R309" s="2">
        <v>0.0177</v>
      </c>
      <c r="S309" s="16">
        <f t="shared" si="14"/>
        <v>1</v>
      </c>
      <c r="U309">
        <v>1</v>
      </c>
      <c r="X309" s="18"/>
    </row>
    <row r="310" spans="1:24" ht="12.75">
      <c r="A310" t="s">
        <v>322</v>
      </c>
      <c r="B310" s="8" t="s">
        <v>306</v>
      </c>
      <c r="C310" s="8" t="s">
        <v>15</v>
      </c>
      <c r="D310" s="2">
        <v>0.4728</v>
      </c>
      <c r="E310" s="1">
        <v>12914</v>
      </c>
      <c r="F310" s="2">
        <v>0.2871</v>
      </c>
      <c r="G310" s="1">
        <v>21265</v>
      </c>
      <c r="H310" s="2">
        <v>0.4728</v>
      </c>
      <c r="I310" s="12">
        <v>3586</v>
      </c>
      <c r="J310" s="2">
        <v>0.0797</v>
      </c>
      <c r="K310" s="1">
        <f t="shared" si="12"/>
        <v>24851</v>
      </c>
      <c r="L310" s="2">
        <f t="shared" si="13"/>
        <v>0.5525</v>
      </c>
      <c r="M310" s="1">
        <v>5773</v>
      </c>
      <c r="N310" s="2">
        <v>0.1284</v>
      </c>
      <c r="O310" s="2"/>
      <c r="P310" s="2"/>
      <c r="Q310" s="1">
        <v>1437</v>
      </c>
      <c r="R310" s="2">
        <v>0.032</v>
      </c>
      <c r="S310" s="16">
        <f t="shared" si="14"/>
        <v>1</v>
      </c>
      <c r="U310">
        <v>1</v>
      </c>
      <c r="X310" s="18"/>
    </row>
    <row r="311" spans="1:24" ht="12.75">
      <c r="A311" t="s">
        <v>323</v>
      </c>
      <c r="B311" s="8" t="s">
        <v>306</v>
      </c>
      <c r="C311" s="8" t="s">
        <v>15</v>
      </c>
      <c r="D311" s="2">
        <v>0.6097</v>
      </c>
      <c r="E311" s="1">
        <v>9905</v>
      </c>
      <c r="F311" s="2">
        <v>0.2029</v>
      </c>
      <c r="G311" s="1">
        <v>29762</v>
      </c>
      <c r="H311" s="2">
        <v>0.6097</v>
      </c>
      <c r="I311" s="12">
        <v>3158</v>
      </c>
      <c r="J311" s="2">
        <v>0.0647</v>
      </c>
      <c r="K311" s="1">
        <f t="shared" si="12"/>
        <v>32920</v>
      </c>
      <c r="L311" s="2">
        <f t="shared" si="13"/>
        <v>0.6744</v>
      </c>
      <c r="M311" s="1">
        <v>4465</v>
      </c>
      <c r="N311" s="2">
        <v>0.0915</v>
      </c>
      <c r="O311" s="2"/>
      <c r="P311" s="2"/>
      <c r="Q311" s="1">
        <v>1524</v>
      </c>
      <c r="R311" s="2">
        <v>0.0312</v>
      </c>
      <c r="S311" s="16">
        <f t="shared" si="14"/>
        <v>1</v>
      </c>
      <c r="U311">
        <v>1</v>
      </c>
      <c r="X311" s="18"/>
    </row>
    <row r="312" spans="1:24" ht="12.75">
      <c r="A312" t="s">
        <v>324</v>
      </c>
      <c r="B312" s="8" t="s">
        <v>306</v>
      </c>
      <c r="C312" s="8" t="s">
        <v>15</v>
      </c>
      <c r="D312" s="2">
        <v>0.5002</v>
      </c>
      <c r="E312" s="1">
        <v>16874</v>
      </c>
      <c r="F312" s="2">
        <v>0.3255</v>
      </c>
      <c r="G312" s="1">
        <v>25930</v>
      </c>
      <c r="H312" s="2">
        <v>0.5002</v>
      </c>
      <c r="I312" s="12">
        <v>3678</v>
      </c>
      <c r="J312" s="2">
        <v>0.0709</v>
      </c>
      <c r="K312" s="1">
        <f t="shared" si="12"/>
        <v>29608</v>
      </c>
      <c r="L312" s="2">
        <f t="shared" si="13"/>
        <v>0.5710999999999999</v>
      </c>
      <c r="M312" s="1">
        <v>2551</v>
      </c>
      <c r="N312" s="2">
        <v>0.0492</v>
      </c>
      <c r="O312" s="2"/>
      <c r="P312" s="2"/>
      <c r="Q312" s="1">
        <v>2807</v>
      </c>
      <c r="R312" s="2">
        <v>0.0541</v>
      </c>
      <c r="S312" s="16">
        <f t="shared" si="14"/>
        <v>1</v>
      </c>
      <c r="U312">
        <v>1</v>
      </c>
      <c r="X312" s="18"/>
    </row>
    <row r="313" spans="1:24" ht="12.75">
      <c r="A313" t="s">
        <v>325</v>
      </c>
      <c r="B313" s="8" t="s">
        <v>306</v>
      </c>
      <c r="C313" s="8" t="s">
        <v>15</v>
      </c>
      <c r="D313" s="2">
        <v>0.5948</v>
      </c>
      <c r="E313" s="1">
        <v>9801</v>
      </c>
      <c r="F313" s="2">
        <v>0.2105</v>
      </c>
      <c r="G313" s="1">
        <v>27692</v>
      </c>
      <c r="H313" s="2">
        <v>0.5948</v>
      </c>
      <c r="I313" s="12">
        <v>2857</v>
      </c>
      <c r="J313" s="2">
        <v>0.0614</v>
      </c>
      <c r="K313" s="1">
        <f t="shared" si="12"/>
        <v>30549</v>
      </c>
      <c r="L313" s="2">
        <f t="shared" si="13"/>
        <v>0.6562</v>
      </c>
      <c r="M313" s="1">
        <v>3855</v>
      </c>
      <c r="N313" s="2">
        <v>0.0828</v>
      </c>
      <c r="O313" s="2"/>
      <c r="P313" s="2"/>
      <c r="Q313" s="1">
        <v>2348</v>
      </c>
      <c r="R313" s="2">
        <v>0.0504</v>
      </c>
      <c r="S313" s="16">
        <f t="shared" si="14"/>
        <v>1</v>
      </c>
      <c r="U313">
        <v>1</v>
      </c>
      <c r="X313" s="18"/>
    </row>
    <row r="314" spans="1:24" ht="12.75">
      <c r="A314" t="s">
        <v>326</v>
      </c>
      <c r="B314" s="8" t="s">
        <v>306</v>
      </c>
      <c r="C314" s="8" t="s">
        <v>15</v>
      </c>
      <c r="D314" s="2">
        <v>0.4992</v>
      </c>
      <c r="E314" s="1">
        <v>11926</v>
      </c>
      <c r="F314" s="2">
        <v>0.2937</v>
      </c>
      <c r="G314" s="1">
        <v>20269</v>
      </c>
      <c r="H314" s="2">
        <v>0.4992</v>
      </c>
      <c r="I314" s="12">
        <v>3107</v>
      </c>
      <c r="J314" s="2">
        <v>0.0765</v>
      </c>
      <c r="K314" s="1">
        <f t="shared" si="12"/>
        <v>23376</v>
      </c>
      <c r="L314" s="2">
        <f t="shared" si="13"/>
        <v>0.5757</v>
      </c>
      <c r="M314" s="1">
        <v>3797</v>
      </c>
      <c r="N314" s="2">
        <v>0.0935</v>
      </c>
      <c r="O314" s="2"/>
      <c r="P314" s="2"/>
      <c r="Q314" s="1">
        <v>1502</v>
      </c>
      <c r="R314" s="2">
        <v>0.037</v>
      </c>
      <c r="S314" s="16">
        <f t="shared" si="14"/>
        <v>1</v>
      </c>
      <c r="U314">
        <v>1</v>
      </c>
      <c r="X314" s="18"/>
    </row>
    <row r="315" spans="1:24" ht="12.75">
      <c r="A315" t="s">
        <v>327</v>
      </c>
      <c r="B315" s="8" t="s">
        <v>306</v>
      </c>
      <c r="C315" s="8" t="s">
        <v>15</v>
      </c>
      <c r="D315" s="2">
        <v>0.6904</v>
      </c>
      <c r="E315" s="1">
        <v>5962</v>
      </c>
      <c r="F315" s="2">
        <v>0.1578</v>
      </c>
      <c r="G315" s="1">
        <v>26085</v>
      </c>
      <c r="H315" s="2">
        <v>0.6904</v>
      </c>
      <c r="I315" s="12">
        <v>2339</v>
      </c>
      <c r="J315" s="2">
        <v>0.0619</v>
      </c>
      <c r="K315" s="1">
        <f t="shared" si="12"/>
        <v>28424</v>
      </c>
      <c r="L315" s="2">
        <f t="shared" si="13"/>
        <v>0.7523</v>
      </c>
      <c r="M315" s="1">
        <v>1768</v>
      </c>
      <c r="N315" s="2">
        <v>0.0468</v>
      </c>
      <c r="O315" s="2"/>
      <c r="P315" s="2"/>
      <c r="Q315" s="1">
        <v>1627</v>
      </c>
      <c r="R315" s="2">
        <v>0.0431</v>
      </c>
      <c r="S315" s="16">
        <f t="shared" si="14"/>
        <v>1</v>
      </c>
      <c r="U315">
        <v>1</v>
      </c>
      <c r="X315" s="18"/>
    </row>
    <row r="316" spans="1:24" ht="12.75">
      <c r="A316" t="s">
        <v>328</v>
      </c>
      <c r="B316" s="8" t="s">
        <v>306</v>
      </c>
      <c r="C316" s="8" t="s">
        <v>15</v>
      </c>
      <c r="D316" s="2">
        <v>0.4462</v>
      </c>
      <c r="E316" s="1">
        <v>15524</v>
      </c>
      <c r="F316" s="2">
        <v>0.4143</v>
      </c>
      <c r="G316" s="1">
        <v>16721</v>
      </c>
      <c r="H316" s="2">
        <v>0.4462</v>
      </c>
      <c r="I316" s="12">
        <v>2239</v>
      </c>
      <c r="J316" s="2">
        <v>0.0598</v>
      </c>
      <c r="K316" s="1">
        <f t="shared" si="12"/>
        <v>18960</v>
      </c>
      <c r="L316" s="2">
        <f t="shared" si="13"/>
        <v>0.506</v>
      </c>
      <c r="M316" s="1">
        <v>2125</v>
      </c>
      <c r="N316" s="2">
        <v>0.0567</v>
      </c>
      <c r="O316" s="2"/>
      <c r="P316" s="2"/>
      <c r="Q316" s="1">
        <v>862</v>
      </c>
      <c r="R316" s="2">
        <v>0.023</v>
      </c>
      <c r="S316" s="16">
        <f t="shared" si="14"/>
        <v>1</v>
      </c>
      <c r="U316">
        <v>1</v>
      </c>
      <c r="X316" s="18"/>
    </row>
    <row r="317" spans="1:24" ht="12.75">
      <c r="A317" t="s">
        <v>329</v>
      </c>
      <c r="B317" s="8" t="s">
        <v>306</v>
      </c>
      <c r="C317" s="8" t="s">
        <v>15</v>
      </c>
      <c r="D317" s="2">
        <v>0.4292</v>
      </c>
      <c r="E317" s="1">
        <v>18731</v>
      </c>
      <c r="F317" s="2">
        <v>0.3241</v>
      </c>
      <c r="G317" s="1">
        <v>24800</v>
      </c>
      <c r="H317" s="2">
        <v>0.4292</v>
      </c>
      <c r="I317" s="12">
        <v>5994</v>
      </c>
      <c r="J317" s="2">
        <v>0.1037</v>
      </c>
      <c r="K317" s="1">
        <f t="shared" si="12"/>
        <v>30794</v>
      </c>
      <c r="L317" s="2">
        <f t="shared" si="13"/>
        <v>0.5329</v>
      </c>
      <c r="M317" s="1">
        <v>4644</v>
      </c>
      <c r="N317" s="2">
        <v>0.0804</v>
      </c>
      <c r="O317" s="2"/>
      <c r="P317" s="2"/>
      <c r="Q317" s="1">
        <v>3616</v>
      </c>
      <c r="R317" s="2">
        <v>0.0626</v>
      </c>
      <c r="S317" s="16">
        <f t="shared" si="14"/>
        <v>1</v>
      </c>
      <c r="U317">
        <v>1</v>
      </c>
      <c r="X317" s="18"/>
    </row>
    <row r="318" spans="1:24" ht="12.75">
      <c r="A318" t="s">
        <v>330</v>
      </c>
      <c r="B318" s="8" t="s">
        <v>306</v>
      </c>
      <c r="C318" s="8" t="s">
        <v>15</v>
      </c>
      <c r="D318" s="2">
        <v>0.4623</v>
      </c>
      <c r="E318" s="1">
        <v>10165</v>
      </c>
      <c r="F318" s="2">
        <v>0.2757</v>
      </c>
      <c r="G318" s="1">
        <v>17045</v>
      </c>
      <c r="H318" s="2">
        <v>0.4623</v>
      </c>
      <c r="I318" s="12">
        <v>1428</v>
      </c>
      <c r="J318" s="2">
        <v>0.0387</v>
      </c>
      <c r="K318" s="1">
        <f t="shared" si="12"/>
        <v>18473</v>
      </c>
      <c r="L318" s="2">
        <f t="shared" si="13"/>
        <v>0.501</v>
      </c>
      <c r="M318" s="1">
        <v>6703</v>
      </c>
      <c r="N318" s="2">
        <v>0.1818</v>
      </c>
      <c r="O318" s="2"/>
      <c r="P318" s="2"/>
      <c r="Q318" s="1">
        <v>1531</v>
      </c>
      <c r="R318" s="2">
        <v>0.0415</v>
      </c>
      <c r="S318" s="16">
        <f t="shared" si="14"/>
        <v>1</v>
      </c>
      <c r="U318">
        <v>1</v>
      </c>
      <c r="X318" s="18"/>
    </row>
    <row r="319" spans="1:24" ht="12.75">
      <c r="A319" t="s">
        <v>331</v>
      </c>
      <c r="B319" s="8" t="s">
        <v>306</v>
      </c>
      <c r="C319" s="8" t="s">
        <v>15</v>
      </c>
      <c r="D319" s="2">
        <v>0.4797</v>
      </c>
      <c r="E319" s="1">
        <v>11545</v>
      </c>
      <c r="F319" s="2">
        <v>0.2653</v>
      </c>
      <c r="G319" s="1">
        <v>20878</v>
      </c>
      <c r="H319" s="2">
        <v>0.4797</v>
      </c>
      <c r="I319" s="12"/>
      <c r="J319" s="2"/>
      <c r="K319" s="1">
        <f t="shared" si="12"/>
        <v>20878</v>
      </c>
      <c r="L319" s="2">
        <f t="shared" si="13"/>
        <v>0.4797</v>
      </c>
      <c r="M319" s="1">
        <v>4274</v>
      </c>
      <c r="N319" s="2">
        <v>0.0982</v>
      </c>
      <c r="O319" s="2"/>
      <c r="P319" s="2"/>
      <c r="Q319" s="1">
        <v>6822</v>
      </c>
      <c r="R319" s="2">
        <v>0.1567</v>
      </c>
      <c r="S319" s="16">
        <f t="shared" si="14"/>
        <v>0</v>
      </c>
      <c r="U319">
        <v>1</v>
      </c>
      <c r="X319" s="18"/>
    </row>
    <row r="320" spans="1:24" ht="12.75">
      <c r="A320" t="s">
        <v>332</v>
      </c>
      <c r="B320" s="8" t="s">
        <v>306</v>
      </c>
      <c r="C320" s="8" t="s">
        <v>15</v>
      </c>
      <c r="D320" s="2">
        <v>0.5873</v>
      </c>
      <c r="E320" s="1">
        <v>10626</v>
      </c>
      <c r="F320" s="2">
        <v>0.2246</v>
      </c>
      <c r="G320" s="1">
        <v>27788</v>
      </c>
      <c r="H320" s="2">
        <v>0.5873</v>
      </c>
      <c r="I320" s="12">
        <v>4920</v>
      </c>
      <c r="J320" s="2">
        <v>0.104</v>
      </c>
      <c r="K320" s="1">
        <f t="shared" si="12"/>
        <v>32708</v>
      </c>
      <c r="L320" s="2">
        <f t="shared" si="13"/>
        <v>0.6913</v>
      </c>
      <c r="M320" s="1">
        <v>2571</v>
      </c>
      <c r="N320" s="2">
        <v>0.0543</v>
      </c>
      <c r="O320" s="2"/>
      <c r="P320" s="2"/>
      <c r="Q320" s="1">
        <v>1407</v>
      </c>
      <c r="R320" s="2">
        <v>0.0297</v>
      </c>
      <c r="S320" s="16">
        <f t="shared" si="14"/>
        <v>1</v>
      </c>
      <c r="U320">
        <v>1</v>
      </c>
      <c r="X320" s="18"/>
    </row>
    <row r="321" spans="1:24" ht="12.75">
      <c r="A321" t="s">
        <v>333</v>
      </c>
      <c r="B321" s="8" t="s">
        <v>306</v>
      </c>
      <c r="C321" s="8" t="s">
        <v>15</v>
      </c>
      <c r="D321" s="2">
        <v>0.5379</v>
      </c>
      <c r="E321" s="1">
        <v>9703</v>
      </c>
      <c r="F321" s="2">
        <v>0.3049</v>
      </c>
      <c r="G321" s="1">
        <v>17115</v>
      </c>
      <c r="H321" s="2">
        <v>0.5379</v>
      </c>
      <c r="I321" s="12">
        <v>1583</v>
      </c>
      <c r="J321" s="2">
        <v>0.0498</v>
      </c>
      <c r="K321" s="1">
        <f t="shared" si="12"/>
        <v>18698</v>
      </c>
      <c r="L321" s="2">
        <f t="shared" si="13"/>
        <v>0.5877</v>
      </c>
      <c r="M321" s="1">
        <v>2475</v>
      </c>
      <c r="N321" s="2">
        <v>0.0778</v>
      </c>
      <c r="O321" s="2"/>
      <c r="P321" s="2"/>
      <c r="Q321" s="1">
        <v>943</v>
      </c>
      <c r="R321" s="2">
        <v>0.0296</v>
      </c>
      <c r="S321" s="16">
        <f t="shared" si="14"/>
        <v>1</v>
      </c>
      <c r="U321">
        <v>1</v>
      </c>
      <c r="X321" s="18"/>
    </row>
    <row r="322" spans="1:24" ht="12.75">
      <c r="A322" t="s">
        <v>334</v>
      </c>
      <c r="B322" s="8" t="s">
        <v>306</v>
      </c>
      <c r="C322" s="8" t="s">
        <v>12</v>
      </c>
      <c r="D322" s="2">
        <v>0.4198</v>
      </c>
      <c r="E322" s="1">
        <v>18774</v>
      </c>
      <c r="F322" s="2">
        <v>0.4198</v>
      </c>
      <c r="G322" s="1">
        <v>11465</v>
      </c>
      <c r="H322" s="2">
        <v>0.2564</v>
      </c>
      <c r="I322" s="12">
        <v>5150</v>
      </c>
      <c r="J322" s="2">
        <v>0.1152</v>
      </c>
      <c r="K322" s="1">
        <f t="shared" si="12"/>
        <v>16615</v>
      </c>
      <c r="L322" s="2">
        <f t="shared" si="13"/>
        <v>0.37160000000000004</v>
      </c>
      <c r="M322" s="1">
        <v>5971</v>
      </c>
      <c r="N322" s="2">
        <v>0.1335</v>
      </c>
      <c r="O322" s="2"/>
      <c r="P322" s="2"/>
      <c r="Q322" s="1">
        <v>3359</v>
      </c>
      <c r="R322" s="2">
        <v>0.0751</v>
      </c>
      <c r="S322" s="16">
        <f t="shared" si="14"/>
        <v>0</v>
      </c>
      <c r="T322">
        <v>1</v>
      </c>
      <c r="X322" s="18"/>
    </row>
    <row r="323" spans="1:24" ht="12.75">
      <c r="A323" t="s">
        <v>335</v>
      </c>
      <c r="B323" s="8" t="s">
        <v>306</v>
      </c>
      <c r="C323" s="8" t="s">
        <v>14</v>
      </c>
      <c r="D323" s="2">
        <v>0.425</v>
      </c>
      <c r="E323" s="1">
        <v>12446</v>
      </c>
      <c r="F323" s="2">
        <v>0.3388</v>
      </c>
      <c r="G323" s="1">
        <v>5068</v>
      </c>
      <c r="H323" s="2">
        <v>0.1379</v>
      </c>
      <c r="I323" s="12">
        <v>1229</v>
      </c>
      <c r="J323" s="2">
        <v>0.0335</v>
      </c>
      <c r="K323" s="1">
        <f t="shared" si="12"/>
        <v>6297</v>
      </c>
      <c r="L323" s="2">
        <f t="shared" si="13"/>
        <v>0.1714</v>
      </c>
      <c r="M323" s="1">
        <v>15613</v>
      </c>
      <c r="N323" s="2">
        <v>0.425</v>
      </c>
      <c r="O323" s="2"/>
      <c r="P323" s="2"/>
      <c r="Q323" s="1">
        <v>2383</v>
      </c>
      <c r="R323" s="2">
        <v>0.0649</v>
      </c>
      <c r="S323" s="16">
        <f t="shared" si="14"/>
        <v>0</v>
      </c>
      <c r="W323">
        <v>1</v>
      </c>
      <c r="X323" s="18"/>
    </row>
    <row r="324" spans="1:24" ht="12.75">
      <c r="A324" t="s">
        <v>336</v>
      </c>
      <c r="B324" s="8" t="s">
        <v>306</v>
      </c>
      <c r="C324" s="8" t="s">
        <v>15</v>
      </c>
      <c r="D324" s="2">
        <v>0.5076</v>
      </c>
      <c r="E324" s="1">
        <v>11899</v>
      </c>
      <c r="F324" s="2">
        <v>0.25</v>
      </c>
      <c r="G324" s="1">
        <v>24158</v>
      </c>
      <c r="H324" s="2">
        <v>0.5076</v>
      </c>
      <c r="I324" s="12">
        <v>2940</v>
      </c>
      <c r="J324" s="2">
        <v>0.0618</v>
      </c>
      <c r="K324" s="1">
        <f t="shared" si="12"/>
        <v>27098</v>
      </c>
      <c r="L324" s="2">
        <f t="shared" si="13"/>
        <v>0.5694</v>
      </c>
      <c r="M324" s="1">
        <v>5629</v>
      </c>
      <c r="N324" s="2">
        <v>0.1183</v>
      </c>
      <c r="O324" s="2"/>
      <c r="P324" s="2"/>
      <c r="Q324" s="1">
        <v>2970</v>
      </c>
      <c r="R324" s="2">
        <v>0.0624</v>
      </c>
      <c r="S324" s="16">
        <f t="shared" si="14"/>
        <v>1</v>
      </c>
      <c r="U324">
        <v>1</v>
      </c>
      <c r="X324" s="18"/>
    </row>
    <row r="325" spans="1:24" ht="12.75">
      <c r="A325" t="s">
        <v>337</v>
      </c>
      <c r="B325" s="8" t="s">
        <v>306</v>
      </c>
      <c r="C325" s="8" t="s">
        <v>12</v>
      </c>
      <c r="D325" s="2">
        <v>0.4323</v>
      </c>
      <c r="E325" s="1">
        <v>15777</v>
      </c>
      <c r="F325" s="2">
        <v>0.4323</v>
      </c>
      <c r="G325" s="1">
        <v>10580</v>
      </c>
      <c r="H325" s="2">
        <v>0.2899</v>
      </c>
      <c r="I325" s="12">
        <v>1891</v>
      </c>
      <c r="J325" s="2">
        <v>0.0518</v>
      </c>
      <c r="K325" s="1">
        <f t="shared" si="12"/>
        <v>12471</v>
      </c>
      <c r="L325" s="2">
        <f t="shared" si="13"/>
        <v>0.3417</v>
      </c>
      <c r="M325" s="1">
        <v>5808</v>
      </c>
      <c r="N325" s="2">
        <v>0.1591</v>
      </c>
      <c r="O325" s="2"/>
      <c r="P325" s="2"/>
      <c r="Q325" s="1">
        <v>2441</v>
      </c>
      <c r="R325" s="2">
        <v>0.0669</v>
      </c>
      <c r="S325" s="16">
        <f t="shared" si="14"/>
        <v>0</v>
      </c>
      <c r="T325">
        <v>1</v>
      </c>
      <c r="X325" s="18"/>
    </row>
    <row r="326" spans="1:24" ht="12.75">
      <c r="A326" t="s">
        <v>338</v>
      </c>
      <c r="B326" s="8" t="s">
        <v>306</v>
      </c>
      <c r="C326" s="8" t="s">
        <v>12</v>
      </c>
      <c r="D326" s="2">
        <v>0.4381</v>
      </c>
      <c r="E326" s="1">
        <v>23060</v>
      </c>
      <c r="F326" s="2">
        <v>0.4381</v>
      </c>
      <c r="G326" s="1">
        <v>18144</v>
      </c>
      <c r="H326" s="2">
        <v>0.3447</v>
      </c>
      <c r="I326" s="12">
        <v>4928</v>
      </c>
      <c r="J326" s="2">
        <v>0.0936</v>
      </c>
      <c r="K326" s="1">
        <f t="shared" si="12"/>
        <v>23072</v>
      </c>
      <c r="L326" s="2">
        <f t="shared" si="13"/>
        <v>0.4383</v>
      </c>
      <c r="M326" s="1">
        <v>3703</v>
      </c>
      <c r="N326" s="2">
        <v>0.0704</v>
      </c>
      <c r="O326" s="2"/>
      <c r="P326" s="2"/>
      <c r="Q326" s="1">
        <v>2797</v>
      </c>
      <c r="R326" s="2">
        <v>0.0531</v>
      </c>
      <c r="S326" s="16">
        <f t="shared" si="14"/>
        <v>1</v>
      </c>
      <c r="U326">
        <v>1</v>
      </c>
      <c r="X326" s="18"/>
    </row>
    <row r="327" spans="1:24" ht="12.75">
      <c r="A327" t="s">
        <v>339</v>
      </c>
      <c r="B327" s="8" t="s">
        <v>306</v>
      </c>
      <c r="C327" s="8" t="s">
        <v>12</v>
      </c>
      <c r="D327" s="2">
        <v>0.468</v>
      </c>
      <c r="E327" s="1">
        <v>16837</v>
      </c>
      <c r="F327" s="2">
        <v>0.468</v>
      </c>
      <c r="G327" s="1">
        <v>12443</v>
      </c>
      <c r="H327" s="2">
        <v>0.3459</v>
      </c>
      <c r="I327" s="12">
        <v>2186</v>
      </c>
      <c r="J327" s="2">
        <v>0.0608</v>
      </c>
      <c r="K327" s="1">
        <f t="shared" si="12"/>
        <v>14629</v>
      </c>
      <c r="L327" s="2">
        <f t="shared" si="13"/>
        <v>0.4067</v>
      </c>
      <c r="M327" s="1">
        <v>2845</v>
      </c>
      <c r="N327" s="2">
        <v>0.0791</v>
      </c>
      <c r="O327" s="2"/>
      <c r="P327" s="2"/>
      <c r="Q327" s="1">
        <v>1667</v>
      </c>
      <c r="R327" s="2">
        <v>0.0463</v>
      </c>
      <c r="S327" s="16">
        <f t="shared" si="14"/>
        <v>0</v>
      </c>
      <c r="T327">
        <v>1</v>
      </c>
      <c r="X327" s="18"/>
    </row>
    <row r="328" spans="1:24" ht="12.75">
      <c r="A328" t="s">
        <v>340</v>
      </c>
      <c r="B328" s="8" t="s">
        <v>306</v>
      </c>
      <c r="C328" s="8" t="s">
        <v>12</v>
      </c>
      <c r="D328" s="2">
        <v>0.4265</v>
      </c>
      <c r="E328" s="1">
        <v>23254</v>
      </c>
      <c r="F328" s="2">
        <v>0.4265</v>
      </c>
      <c r="G328" s="1">
        <v>16100</v>
      </c>
      <c r="H328" s="2">
        <v>0.2953</v>
      </c>
      <c r="I328" s="12">
        <v>3564</v>
      </c>
      <c r="J328" s="2">
        <v>0.0654</v>
      </c>
      <c r="K328" s="1">
        <f t="shared" si="12"/>
        <v>19664</v>
      </c>
      <c r="L328" s="2">
        <f t="shared" si="13"/>
        <v>0.3607</v>
      </c>
      <c r="M328" s="1">
        <v>7133</v>
      </c>
      <c r="N328" s="2">
        <v>0.1308</v>
      </c>
      <c r="O328" s="2"/>
      <c r="P328" s="2"/>
      <c r="Q328" s="1">
        <v>4466</v>
      </c>
      <c r="R328" s="2">
        <v>0.0819</v>
      </c>
      <c r="S328" s="16">
        <f t="shared" si="14"/>
        <v>0</v>
      </c>
      <c r="T328">
        <v>1</v>
      </c>
      <c r="X328" s="18"/>
    </row>
    <row r="329" spans="1:24" ht="12.75">
      <c r="A329" t="s">
        <v>341</v>
      </c>
      <c r="B329" s="8" t="s">
        <v>306</v>
      </c>
      <c r="C329" s="8" t="s">
        <v>15</v>
      </c>
      <c r="D329" s="2">
        <v>0.4786</v>
      </c>
      <c r="E329" s="1">
        <v>14765</v>
      </c>
      <c r="F329" s="2">
        <v>0.2706</v>
      </c>
      <c r="G329" s="1">
        <v>26115</v>
      </c>
      <c r="H329" s="2">
        <v>0.4786</v>
      </c>
      <c r="I329" s="12">
        <v>5116</v>
      </c>
      <c r="J329" s="2">
        <v>0.0938</v>
      </c>
      <c r="K329" s="1">
        <f t="shared" si="12"/>
        <v>31231</v>
      </c>
      <c r="L329" s="2">
        <f t="shared" si="13"/>
        <v>0.5724</v>
      </c>
      <c r="M329" s="1">
        <v>3416</v>
      </c>
      <c r="N329" s="2">
        <v>0.0626</v>
      </c>
      <c r="O329" s="2"/>
      <c r="P329" s="2"/>
      <c r="Q329" s="1">
        <v>5149</v>
      </c>
      <c r="R329" s="2">
        <v>0.0944</v>
      </c>
      <c r="S329" s="16">
        <f t="shared" si="14"/>
        <v>1</v>
      </c>
      <c r="U329">
        <v>1</v>
      </c>
      <c r="X329" s="18"/>
    </row>
    <row r="330" spans="4:24" ht="12.75">
      <c r="D330" s="2"/>
      <c r="E330" s="1"/>
      <c r="F330" s="2"/>
      <c r="G330" s="1"/>
      <c r="H330" s="2"/>
      <c r="I330" s="12"/>
      <c r="J330" s="2"/>
      <c r="K330" s="1"/>
      <c r="L330" s="2"/>
      <c r="M330" s="1"/>
      <c r="N330" s="2"/>
      <c r="O330" s="2"/>
      <c r="P330" s="2"/>
      <c r="Q330" s="1"/>
      <c r="R330" s="2"/>
      <c r="X330" s="18"/>
    </row>
    <row r="331" spans="4:24" ht="12.75">
      <c r="D331" s="2"/>
      <c r="E331" s="1"/>
      <c r="F331" s="2"/>
      <c r="G331" s="1"/>
      <c r="H331" s="2"/>
      <c r="I331" s="12"/>
      <c r="J331" s="2"/>
      <c r="K331" s="1"/>
      <c r="L331" s="2"/>
      <c r="M331" s="1"/>
      <c r="N331" s="2"/>
      <c r="O331" s="2"/>
      <c r="P331" s="2"/>
      <c r="Q331" s="1"/>
      <c r="R331" s="2"/>
      <c r="X331" s="18"/>
    </row>
    <row r="332" spans="1:24" ht="12.75">
      <c r="A332" t="s">
        <v>342</v>
      </c>
      <c r="B332" s="8" t="s">
        <v>343</v>
      </c>
      <c r="C332" s="8" t="s">
        <v>12</v>
      </c>
      <c r="D332" s="2">
        <v>0.3289</v>
      </c>
      <c r="E332" s="1">
        <v>4146</v>
      </c>
      <c r="F332" s="2">
        <v>0.3289</v>
      </c>
      <c r="G332" s="1">
        <v>3408</v>
      </c>
      <c r="H332" s="2">
        <v>0.2704</v>
      </c>
      <c r="I332" s="12">
        <v>954</v>
      </c>
      <c r="J332" s="2">
        <v>0.0757</v>
      </c>
      <c r="K332" s="1">
        <f t="shared" si="12"/>
        <v>4362</v>
      </c>
      <c r="L332" s="2">
        <f t="shared" si="13"/>
        <v>0.34609999999999996</v>
      </c>
      <c r="M332" s="1">
        <v>4046</v>
      </c>
      <c r="N332" s="2">
        <v>0.321</v>
      </c>
      <c r="O332" s="2"/>
      <c r="P332" s="2"/>
      <c r="Q332">
        <v>50</v>
      </c>
      <c r="R332" s="2">
        <v>0.004</v>
      </c>
      <c r="S332" s="16">
        <f t="shared" si="14"/>
        <v>1</v>
      </c>
      <c r="U332">
        <v>1</v>
      </c>
      <c r="X332" s="18"/>
    </row>
    <row r="333" spans="1:24" ht="12.75">
      <c r="A333" t="s">
        <v>344</v>
      </c>
      <c r="B333" s="8" t="s">
        <v>345</v>
      </c>
      <c r="C333" s="8" t="s">
        <v>12</v>
      </c>
      <c r="D333" s="2">
        <v>0.4534</v>
      </c>
      <c r="E333" s="1">
        <v>5580</v>
      </c>
      <c r="F333" s="2">
        <v>0.4534</v>
      </c>
      <c r="G333" s="1">
        <v>2168</v>
      </c>
      <c r="H333" s="2">
        <v>0.1761</v>
      </c>
      <c r="I333" s="12">
        <v>1248</v>
      </c>
      <c r="J333" s="2">
        <v>0.1014</v>
      </c>
      <c r="K333" s="1">
        <f t="shared" si="12"/>
        <v>3416</v>
      </c>
      <c r="L333" s="2">
        <f t="shared" si="13"/>
        <v>0.2775</v>
      </c>
      <c r="M333" s="1">
        <v>3312</v>
      </c>
      <c r="N333" s="2">
        <v>0.2691</v>
      </c>
      <c r="O333" s="2"/>
      <c r="P333" s="2"/>
      <c r="Q333">
        <v>0</v>
      </c>
      <c r="R333" s="2">
        <v>0</v>
      </c>
      <c r="S333" s="16">
        <f t="shared" si="14"/>
        <v>0</v>
      </c>
      <c r="T333">
        <v>1</v>
      </c>
      <c r="X333" s="18"/>
    </row>
    <row r="334" spans="1:24" ht="12.75">
      <c r="A334" t="s">
        <v>346</v>
      </c>
      <c r="B334" s="8" t="s">
        <v>347</v>
      </c>
      <c r="C334" s="8" t="s">
        <v>12</v>
      </c>
      <c r="D334" s="2">
        <v>0.69</v>
      </c>
      <c r="E334" s="1">
        <v>5285</v>
      </c>
      <c r="F334" s="2">
        <v>0.69</v>
      </c>
      <c r="G334" s="2"/>
      <c r="H334" s="2"/>
      <c r="I334" s="12">
        <v>622</v>
      </c>
      <c r="J334" s="2">
        <v>0.0812</v>
      </c>
      <c r="K334" s="1">
        <f t="shared" si="12"/>
        <v>622</v>
      </c>
      <c r="L334" s="2">
        <f t="shared" si="13"/>
        <v>0.0812</v>
      </c>
      <c r="M334" s="1">
        <v>1404</v>
      </c>
      <c r="N334" s="2">
        <v>0.1833</v>
      </c>
      <c r="O334" s="2"/>
      <c r="P334" s="2"/>
      <c r="Q334">
        <v>348</v>
      </c>
      <c r="R334" s="2">
        <v>0.0454</v>
      </c>
      <c r="S334" s="16">
        <f t="shared" si="14"/>
        <v>0</v>
      </c>
      <c r="T334">
        <v>1</v>
      </c>
      <c r="X334" s="18"/>
    </row>
    <row r="337" spans="14:24" ht="20.25" customHeight="1">
      <c r="N337" s="26" t="s">
        <v>381</v>
      </c>
      <c r="O337" s="26"/>
      <c r="P337" s="26"/>
      <c r="S337" s="17" t="s">
        <v>368</v>
      </c>
      <c r="T337" s="20">
        <f>SUM(T7:T336)</f>
        <v>142</v>
      </c>
      <c r="U337" s="20">
        <f>SUM(U7:U336)</f>
        <v>118</v>
      </c>
      <c r="V337" s="20">
        <f>SUM(V7:V336)</f>
        <v>38</v>
      </c>
      <c r="W337" s="20">
        <f>SUM(W7:W336)</f>
        <v>10</v>
      </c>
      <c r="X337" s="20">
        <f>SUM(T337:W337)</f>
        <v>308</v>
      </c>
    </row>
    <row r="338" spans="14:24" ht="12.75">
      <c r="N338" s="27"/>
      <c r="O338" s="28"/>
      <c r="P338" s="28"/>
      <c r="S338" s="21"/>
      <c r="T338" s="22" t="s">
        <v>12</v>
      </c>
      <c r="U338" s="22" t="s">
        <v>366</v>
      </c>
      <c r="V338" s="22" t="s">
        <v>380</v>
      </c>
      <c r="W338" s="22" t="s">
        <v>224</v>
      </c>
      <c r="X338" s="22" t="s">
        <v>3</v>
      </c>
    </row>
    <row r="339" spans="16:24" ht="12.75">
      <c r="P339" t="s">
        <v>22</v>
      </c>
      <c r="S339" s="15" t="s">
        <v>371</v>
      </c>
      <c r="T339" s="3">
        <f>SUM(T7:T13)</f>
        <v>5</v>
      </c>
      <c r="U339" s="3">
        <f>SUM(U7:U13)</f>
        <v>2</v>
      </c>
      <c r="V339" s="3"/>
      <c r="W339" s="3"/>
      <c r="X339">
        <f aca="true" t="shared" si="15" ref="X339:X351">SUM(T339:W339)</f>
        <v>7</v>
      </c>
    </row>
    <row r="340" spans="16:24" ht="12.75">
      <c r="P340" t="s">
        <v>26</v>
      </c>
      <c r="S340" s="15" t="s">
        <v>372</v>
      </c>
      <c r="T340" s="3">
        <f>SUM(T16:T19)</f>
        <v>3</v>
      </c>
      <c r="U340" s="3">
        <f>SUM(U16:U19)</f>
        <v>1</v>
      </c>
      <c r="V340" s="3"/>
      <c r="W340" s="3"/>
      <c r="X340">
        <f t="shared" si="15"/>
        <v>4</v>
      </c>
    </row>
    <row r="341" spans="16:24" ht="12.75">
      <c r="P341" t="s">
        <v>31</v>
      </c>
      <c r="S341" s="15" t="s">
        <v>373</v>
      </c>
      <c r="T341" s="3">
        <f>SUM(T22:T32)</f>
        <v>3</v>
      </c>
      <c r="U341" s="3">
        <f>SUM(U22:U32)</f>
        <v>5</v>
      </c>
      <c r="V341" s="3"/>
      <c r="W341" s="3">
        <f>SUM(W22:W32)</f>
        <v>3</v>
      </c>
      <c r="X341">
        <f t="shared" si="15"/>
        <v>11</v>
      </c>
    </row>
    <row r="342" spans="16:24" ht="12.75">
      <c r="P342" t="s">
        <v>43</v>
      </c>
      <c r="S342" s="15" t="s">
        <v>374</v>
      </c>
      <c r="T342" s="3">
        <f>SUM(T35:T44)</f>
        <v>4</v>
      </c>
      <c r="U342" s="3">
        <f>SUM(U35:U44)</f>
        <v>5</v>
      </c>
      <c r="V342" s="3"/>
      <c r="W342" s="3">
        <f>SUM(W35:W44)</f>
        <v>1</v>
      </c>
      <c r="X342">
        <f t="shared" si="15"/>
        <v>10</v>
      </c>
    </row>
    <row r="343" spans="16:24" ht="12.75">
      <c r="P343" t="s">
        <v>55</v>
      </c>
      <c r="S343" s="15" t="s">
        <v>369</v>
      </c>
      <c r="T343" s="3">
        <f>SUM(T47:T121)</f>
        <v>36</v>
      </c>
      <c r="U343" s="3">
        <v>1</v>
      </c>
      <c r="V343" s="3">
        <f>SUM(V47:V121)</f>
        <v>38</v>
      </c>
      <c r="W343" s="3"/>
      <c r="X343" s="23">
        <f t="shared" si="15"/>
        <v>75</v>
      </c>
    </row>
    <row r="344" spans="16:24" ht="12.75">
      <c r="P344" t="s">
        <v>133</v>
      </c>
      <c r="S344" s="15" t="s">
        <v>375</v>
      </c>
      <c r="T344" s="19">
        <f>SUM(T124:T229)</f>
        <v>79</v>
      </c>
      <c r="U344" s="19">
        <f>SUM(U124:U229)</f>
        <v>27</v>
      </c>
      <c r="V344" s="19"/>
      <c r="W344" s="19"/>
      <c r="X344">
        <f t="shared" si="15"/>
        <v>106</v>
      </c>
    </row>
    <row r="345" spans="16:24" ht="12.75">
      <c r="P345" t="s">
        <v>245</v>
      </c>
      <c r="S345" s="15" t="s">
        <v>376</v>
      </c>
      <c r="T345" s="3">
        <f>SUM(T232:T245)</f>
        <v>3</v>
      </c>
      <c r="U345" s="3">
        <f>SUM(U232:U245)</f>
        <v>7</v>
      </c>
      <c r="V345" s="3"/>
      <c r="W345" s="3">
        <f>SUM(W232:W245)</f>
        <v>4</v>
      </c>
      <c r="X345">
        <f t="shared" si="15"/>
        <v>14</v>
      </c>
    </row>
    <row r="346" spans="16:24" ht="12.75">
      <c r="P346" t="s">
        <v>260</v>
      </c>
      <c r="S346" s="15" t="s">
        <v>377</v>
      </c>
      <c r="T346" s="3">
        <f>SUM(T248:T261)</f>
        <v>2</v>
      </c>
      <c r="U346" s="3">
        <f>SUM(U248:U261)</f>
        <v>11</v>
      </c>
      <c r="V346" s="3"/>
      <c r="W346" s="3">
        <f>SUM(W248:W261)</f>
        <v>1</v>
      </c>
      <c r="X346">
        <f t="shared" si="15"/>
        <v>14</v>
      </c>
    </row>
    <row r="347" spans="16:24" ht="12.75">
      <c r="P347" t="s">
        <v>277</v>
      </c>
      <c r="S347" s="15" t="s">
        <v>378</v>
      </c>
      <c r="T347" s="3">
        <f>SUM(T264:T291)</f>
        <v>1</v>
      </c>
      <c r="U347" s="3">
        <f>SUM(U264:U291)</f>
        <v>27</v>
      </c>
      <c r="V347" s="3"/>
      <c r="W347" s="3"/>
      <c r="X347">
        <f t="shared" si="15"/>
        <v>28</v>
      </c>
    </row>
    <row r="348" spans="16:24" ht="12.75">
      <c r="P348" t="s">
        <v>306</v>
      </c>
      <c r="S348" s="15" t="s">
        <v>379</v>
      </c>
      <c r="T348" s="3">
        <f>SUM(T294:T329)</f>
        <v>4</v>
      </c>
      <c r="U348" s="3">
        <f>SUM(U294:U329)</f>
        <v>31</v>
      </c>
      <c r="V348" s="3"/>
      <c r="W348" s="3">
        <f>SUM(W294:W329)</f>
        <v>1</v>
      </c>
      <c r="X348">
        <f t="shared" si="15"/>
        <v>36</v>
      </c>
    </row>
    <row r="349" spans="16:24" ht="12.75">
      <c r="P349" t="s">
        <v>343</v>
      </c>
      <c r="S349" s="15" t="s">
        <v>342</v>
      </c>
      <c r="T349" s="3"/>
      <c r="U349" s="3">
        <v>1</v>
      </c>
      <c r="V349" s="3"/>
      <c r="W349" s="3"/>
      <c r="X349">
        <f t="shared" si="15"/>
        <v>1</v>
      </c>
    </row>
    <row r="350" spans="16:24" ht="12.75">
      <c r="P350" t="s">
        <v>345</v>
      </c>
      <c r="S350" s="15" t="s">
        <v>370</v>
      </c>
      <c r="T350" s="3">
        <v>1</v>
      </c>
      <c r="U350" s="3"/>
      <c r="V350" s="3"/>
      <c r="W350" s="3"/>
      <c r="X350">
        <f t="shared" si="15"/>
        <v>1</v>
      </c>
    </row>
    <row r="351" spans="16:24" ht="12.75">
      <c r="P351" t="s">
        <v>347</v>
      </c>
      <c r="S351" s="15" t="s">
        <v>346</v>
      </c>
      <c r="T351" s="3">
        <v>1</v>
      </c>
      <c r="U351" s="3"/>
      <c r="V351" s="3"/>
      <c r="W351" s="3"/>
      <c r="X351">
        <f t="shared" si="15"/>
        <v>1</v>
      </c>
    </row>
    <row r="353" ht="12.75">
      <c r="X353">
        <f>SUM(X339:X352)</f>
        <v>308</v>
      </c>
    </row>
  </sheetData>
  <mergeCells count="9">
    <mergeCell ref="N337:P337"/>
    <mergeCell ref="A1:N1"/>
    <mergeCell ref="G5:H5"/>
    <mergeCell ref="Q5:R5"/>
    <mergeCell ref="K5:L5"/>
    <mergeCell ref="E5:F5"/>
    <mergeCell ref="M5:N5"/>
    <mergeCell ref="I5:J5"/>
    <mergeCell ref="O5:P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Heard</dc:creator>
  <cp:keywords/>
  <dc:description/>
  <cp:lastModifiedBy>Andrew Heard</cp:lastModifiedBy>
  <cp:lastPrinted>2004-06-21T22:12:50Z</cp:lastPrinted>
  <dcterms:created xsi:type="dcterms:W3CDTF">2004-05-23T18:04:09Z</dcterms:created>
  <dcterms:modified xsi:type="dcterms:W3CDTF">2005-12-05T07:46:43Z</dcterms:modified>
  <cp:category/>
  <cp:version/>
  <cp:contentType/>
  <cp:contentStatus/>
</cp:coreProperties>
</file>