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\Downloads\"/>
    </mc:Choice>
  </mc:AlternateContent>
  <xr:revisionPtr revIDLastSave="0" documentId="8_{DCD2504D-0EAB-4F13-9922-1ED25EDDB1F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  <c r="D45" i="1" s="1"/>
  <c r="B24" i="1"/>
  <c r="D23" i="1"/>
  <c r="D22" i="1"/>
  <c r="D21" i="1"/>
  <c r="D20" i="1"/>
  <c r="D24" i="1" s="1"/>
  <c r="D17" i="1"/>
</calcChain>
</file>

<file path=xl/sharedStrings.xml><?xml version="1.0" encoding="utf-8"?>
<sst xmlns="http://schemas.openxmlformats.org/spreadsheetml/2006/main" count="169" uniqueCount="128">
  <si>
    <t>Grad Caucus event:  Halloween 2018</t>
  </si>
  <si>
    <t>When?</t>
  </si>
  <si>
    <t>Who?</t>
  </si>
  <si>
    <t>To Do:</t>
  </si>
  <si>
    <t>Location:</t>
  </si>
  <si>
    <t>Undergrounds (in MBC)</t>
  </si>
  <si>
    <t>Sept</t>
  </si>
  <si>
    <t>Motion to spend up to $400 on the event (events committee abstain)</t>
  </si>
  <si>
    <t>Date:</t>
  </si>
  <si>
    <t>October 30th</t>
  </si>
  <si>
    <t>^means done</t>
  </si>
  <si>
    <t>Early Oct</t>
  </si>
  <si>
    <t>Melissa</t>
  </si>
  <si>
    <t>Book Undergrounds via SFSS</t>
  </si>
  <si>
    <t>Time:</t>
  </si>
  <si>
    <t>5pm with food at 5:30pm</t>
  </si>
  <si>
    <t>Asim</t>
  </si>
  <si>
    <t>Send proposal to BISC admin person to ask for $100 from the dept</t>
  </si>
  <si>
    <t>Number of guests:</t>
  </si>
  <si>
    <t>~40-50</t>
  </si>
  <si>
    <t>Kevin</t>
  </si>
  <si>
    <t>Email bisc-grads@sfu.ca: tell about the party (incl how to get to venue), get labs to sign up for max 2 pumpkins per lab, postdocs welcome</t>
  </si>
  <si>
    <t>Revenue to use:</t>
  </si>
  <si>
    <t>Caucus</t>
  </si>
  <si>
    <t>^ Sign up by Oct 17 or 20 (depending when buy pumpkins)</t>
  </si>
  <si>
    <t>Dept</t>
  </si>
  <si>
    <t>Buy pumpkins, possibly supplies at same time</t>
  </si>
  <si>
    <t>Expenses:</t>
  </si>
  <si>
    <t>Oct 19 onward</t>
  </si>
  <si>
    <t>All</t>
  </si>
  <si>
    <t>People will contact to coordinate pumpkins pickup</t>
  </si>
  <si>
    <t>Pizza</t>
  </si>
  <si>
    <t>12 pizzas incl 2 vegan/GF, 4 veggie</t>
  </si>
  <si>
    <t>By Oct 22</t>
  </si>
  <si>
    <t>Allison</t>
  </si>
  <si>
    <t>Make poster for Halloween Party and post around dept</t>
  </si>
  <si>
    <t>Food/bevs</t>
  </si>
  <si>
    <t>see list</t>
  </si>
  <si>
    <t>By Oct 25</t>
  </si>
  <si>
    <t>Call Uncle Fatih's for deal &amp; delivery, ask for any vouchers</t>
  </si>
  <si>
    <t>Prizes</t>
  </si>
  <si>
    <t>?? maybe? if good ones at Costco</t>
  </si>
  <si>
    <t>Liquor license application</t>
  </si>
  <si>
    <t>Alcohol</t>
  </si>
  <si>
    <t>75%beer, 20%cider/coolers, 5%wine</t>
  </si>
  <si>
    <t>-</t>
  </si>
  <si>
    <t>Spend $350</t>
  </si>
  <si>
    <t>Locate carts, coolers, and tables we can use</t>
  </si>
  <si>
    <t>Pumpkins</t>
  </si>
  <si>
    <t>1 or 2 per lab</t>
  </si>
  <si>
    <t>^Should make back</t>
  </si>
  <si>
    <t>How to rent a projector from the dept, and laptop?</t>
  </si>
  <si>
    <t>Book space</t>
  </si>
  <si>
    <t>Undergrounds via SFSS</t>
  </si>
  <si>
    <t>Email Kari to check if cash box is good and if she can bring it by 4:45pm</t>
  </si>
  <si>
    <t>Liquor license</t>
  </si>
  <si>
    <t>Solicit for prizes: Ilia, Bubble World, Nester's, Renaissance</t>
  </si>
  <si>
    <t>Decorations</t>
  </si>
  <si>
    <t>Dollar store: streamers, etc</t>
  </si>
  <si>
    <t>Check SFSS for tables to use</t>
  </si>
  <si>
    <t>awaiting email response</t>
  </si>
  <si>
    <t>Total:</t>
  </si>
  <si>
    <t>By Oct 29?</t>
  </si>
  <si>
    <t>Check BISC grad lounge to see what supplies / beverages are leftover</t>
  </si>
  <si>
    <t>Oct 29?</t>
  </si>
  <si>
    <t>Buy food and beverages from Costco</t>
  </si>
  <si>
    <t>PIZZA</t>
  </si>
  <si>
    <t>Day of</t>
  </si>
  <si>
    <t>Rent projector from library service desk (no reservation req'd), before 5pm</t>
  </si>
  <si>
    <t>pep</t>
  </si>
  <si>
    <t>cheese</t>
  </si>
  <si>
    <t>vegetarian</t>
  </si>
  <si>
    <t>Food/drinks</t>
  </si>
  <si>
    <t>Supplies (to buy or bring or find in old supplies)</t>
  </si>
  <si>
    <t>veg + GF</t>
  </si>
  <si>
    <t>big veggie tray</t>
  </si>
  <si>
    <t>60+ Halloween napkins</t>
  </si>
  <si>
    <t>*buy</t>
  </si>
  <si>
    <t>dips</t>
  </si>
  <si>
    <t>pellegrino cans</t>
  </si>
  <si>
    <t>biodegradable cutlery</t>
  </si>
  <si>
    <t>make it 15</t>
  </si>
  <si>
    <t>candy &amp; chocolate!!</t>
  </si>
  <si>
    <t>100+ toothpicks (for voting for pumpkins)</t>
  </si>
  <si>
    <t>coconut water</t>
  </si>
  <si>
    <t>3 long lighters for lighting pumpkins</t>
  </si>
  <si>
    <t>Activities:</t>
  </si>
  <si>
    <t>craft ginger ale / root beer</t>
  </si>
  <si>
    <t>black light??</t>
  </si>
  <si>
    <t>pumpkin carving</t>
  </si>
  <si>
    <t>Put all pumpkins on tables. Hand out 2 toothpicks each to everyone around 6pm.</t>
  </si>
  <si>
    <t>pop</t>
  </si>
  <si>
    <t>decorations!! from $ store</t>
  </si>
  <si>
    <t xml:space="preserve">People poke the toothpicks into the pumpkins they like best! </t>
  </si>
  <si>
    <t>chips</t>
  </si>
  <si>
    <t>~30 tealights for pumpkins</t>
  </si>
  <si>
    <t>Its in our break room</t>
  </si>
  <si>
    <t>1st and runner up</t>
  </si>
  <si>
    <t>prizes??</t>
  </si>
  <si>
    <t>black stuff to put over lights, lamps</t>
  </si>
  <si>
    <t>Asim (Gries lab)</t>
  </si>
  <si>
    <t>costume contest</t>
  </si>
  <si>
    <t>Bring up all people in costumes in front of everyone</t>
  </si>
  <si>
    <t>drink price sign</t>
  </si>
  <si>
    <t>Melissa print</t>
  </si>
  <si>
    <t>1st and runner up individual</t>
  </si>
  <si>
    <t>liquor license (printed and brought)</t>
  </si>
  <si>
    <t>1st and runner up group</t>
  </si>
  <si>
    <t>the event plan from SFSS</t>
  </si>
  <si>
    <t>$150 beer (variety)</t>
  </si>
  <si>
    <t>ping pong set</t>
  </si>
  <si>
    <t>ACTUAL Expenses</t>
  </si>
  <si>
    <t>$40 cider/coolers</t>
  </si>
  <si>
    <t>drink tickets</t>
  </si>
  <si>
    <t>lounge</t>
  </si>
  <si>
    <t>$10 wine (?)</t>
  </si>
  <si>
    <t>sharpies</t>
  </si>
  <si>
    <t>Food/bevs/supplies</t>
  </si>
  <si>
    <t>60+ biodegradable paper plates</t>
  </si>
  <si>
    <t>bunch of plastic cups</t>
  </si>
  <si>
    <t>leftover alcohol</t>
  </si>
  <si>
    <t>Find in dept:</t>
  </si>
  <si>
    <t>carts for alcohol</t>
  </si>
  <si>
    <t>Gries x2, Cory x1</t>
  </si>
  <si>
    <t>tables for pumpkins (check venue, where to get)</t>
  </si>
  <si>
    <t>SFSS??</t>
  </si>
  <si>
    <t>coolers for alcohol (3+)</t>
  </si>
  <si>
    <t>Asim x2, Gries x2, hall 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</si>
</sst>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"/>
    <numFmt numFmtId="165" formatCode="&quot;$&quot;#,##0"/>
    <numFmt numFmtId="166" formatCode="&quot;$&quot;#,##0.00"/>
  </numFmts>
  <fonts count="7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color rgb="FF000000"/>
      <name val="Arial"/>
    </font>
    <font>
      <sz val="10"/>
      <color rgb="FF3C78D8"/>
      <name val="Arial"/>
    </font>
    <font>
      <sz val="10"/>
      <color rgb="FF9900FF"/>
      <name val="Arial"/>
    </font>
    <font>
      <sz val="10"/>
      <color rgb="FF3C78D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/>
    <xf numFmtId="165" fontId="2" fillId="0" borderId="0" xfId="0" applyNumberFormat="1" applyFont="1"/>
    <xf numFmtId="0" fontId="1" fillId="0" borderId="1" xfId="0" applyFont="1" applyBorder="1"/>
    <xf numFmtId="165" fontId="1" fillId="0" borderId="1" xfId="0" applyNumberFormat="1" applyFont="1" applyBorder="1"/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/>
    <xf numFmtId="165" fontId="1" fillId="3" borderId="1" xfId="0" applyNumberFormat="1" applyFont="1" applyFill="1" applyBorder="1"/>
    <xf numFmtId="0" fontId="1" fillId="2" borderId="1" xfId="0" applyFont="1" applyFill="1" applyBorder="1"/>
    <xf numFmtId="165" fontId="1" fillId="2" borderId="1" xfId="0" applyNumberFormat="1" applyFont="1" applyFill="1" applyBorder="1"/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/>
    <xf numFmtId="165" fontId="2" fillId="0" borderId="1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2" fillId="2" borderId="0" xfId="0" applyFont="1" applyFill="1" applyAlignment="1">
      <alignment vertical="center"/>
    </xf>
    <xf numFmtId="0" fontId="2" fillId="5" borderId="0" xfId="0" applyFont="1" applyFill="1"/>
    <xf numFmtId="0" fontId="1" fillId="5" borderId="0" xfId="0" applyFont="1" applyFill="1"/>
    <xf numFmtId="165" fontId="2" fillId="5" borderId="0" xfId="0" applyNumberFormat="1" applyFont="1" applyFill="1"/>
    <xf numFmtId="0" fontId="1" fillId="6" borderId="0" xfId="0" applyFont="1" applyFill="1"/>
    <xf numFmtId="0" fontId="1" fillId="5" borderId="1" xfId="0" applyFont="1" applyFill="1" applyBorder="1"/>
    <xf numFmtId="166" fontId="1" fillId="5" borderId="1" xfId="0" applyNumberFormat="1" applyFont="1" applyFill="1" applyBorder="1"/>
    <xf numFmtId="166" fontId="2" fillId="5" borderId="1" xfId="0" applyNumberFormat="1" applyFont="1" applyFill="1" applyBorder="1"/>
    <xf numFmtId="166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164" fontId="1" fillId="2" borderId="0" xfId="0" applyNumberFormat="1" applyFont="1" applyFill="1" applyAlignment="1">
      <alignment horizontal="left" vertical="center"/>
    </xf>
    <xf numFmtId="0" fontId="0" fillId="0" borderId="0" xfId="0"/>
    <xf numFmtId="0" fontId="1" fillId="5" borderId="2" xfId="0" applyFont="1" applyFill="1" applyBorder="1"/>
    <xf numFmtId="0" fontId="1" fillId="0" borderId="4" xfId="0" applyFont="1" applyBorder="1"/>
    <xf numFmtId="0" fontId="1" fillId="2" borderId="2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5"/>
  <sheetViews>
    <sheetView tabSelected="1" workbookViewId="0"/>
  </sheetViews>
  <sheetFormatPr defaultColWidth="14.44140625" defaultRowHeight="15.75" customHeight="1" x14ac:dyDescent="0.25"/>
  <cols>
    <col min="3" max="3" width="21.6640625" customWidth="1"/>
    <col min="4" max="4" width="10.5546875" customWidth="1"/>
    <col min="5" max="5" width="18" customWidth="1"/>
    <col min="6" max="6" width="4.44140625" customWidth="1"/>
    <col min="7" max="7" width="11.109375" customWidth="1"/>
    <col min="8" max="8" width="15.44140625" customWidth="1"/>
    <col min="9" max="9" width="62.5546875" customWidth="1"/>
    <col min="12" max="12" width="43" customWidth="1"/>
  </cols>
  <sheetData>
    <row r="1" spans="1:10" ht="15.75" customHeight="1" x14ac:dyDescent="0.25">
      <c r="A1" s="1" t="s">
        <v>0</v>
      </c>
      <c r="G1" s="2" t="s">
        <v>1</v>
      </c>
      <c r="H1" s="2" t="s">
        <v>2</v>
      </c>
      <c r="I1" s="2" t="s">
        <v>3</v>
      </c>
    </row>
    <row r="2" spans="1:10" ht="15.75" customHeight="1" x14ac:dyDescent="0.25">
      <c r="A2" s="1" t="s">
        <v>4</v>
      </c>
      <c r="B2" s="1" t="s">
        <v>5</v>
      </c>
      <c r="D2" s="3"/>
      <c r="G2" s="4" t="s">
        <v>6</v>
      </c>
      <c r="H2" s="5"/>
      <c r="I2" s="5" t="s">
        <v>7</v>
      </c>
    </row>
    <row r="3" spans="1:10" ht="15.75" customHeight="1" x14ac:dyDescent="0.25">
      <c r="A3" s="1" t="s">
        <v>8</v>
      </c>
      <c r="B3" s="1" t="s">
        <v>9</v>
      </c>
      <c r="D3" s="1" t="s">
        <v>10</v>
      </c>
      <c r="G3" s="4" t="s">
        <v>11</v>
      </c>
      <c r="H3" s="5" t="s">
        <v>12</v>
      </c>
      <c r="I3" s="5" t="s">
        <v>13</v>
      </c>
    </row>
    <row r="4" spans="1:10" ht="15.75" customHeight="1" x14ac:dyDescent="0.25">
      <c r="A4" s="1" t="s">
        <v>14</v>
      </c>
      <c r="B4" s="1" t="s">
        <v>15</v>
      </c>
      <c r="G4" s="6"/>
      <c r="H4" s="3" t="s">
        <v>16</v>
      </c>
      <c r="I4" s="3" t="s">
        <v>17</v>
      </c>
    </row>
    <row r="5" spans="1:10" ht="15.75" customHeight="1" x14ac:dyDescent="0.25">
      <c r="A5" s="1" t="s">
        <v>18</v>
      </c>
      <c r="B5" s="1" t="s">
        <v>19</v>
      </c>
      <c r="E5" s="1"/>
      <c r="F5" s="1"/>
      <c r="G5" s="40">
        <v>43383</v>
      </c>
      <c r="H5" s="5" t="s">
        <v>20</v>
      </c>
      <c r="I5" s="5" t="s">
        <v>21</v>
      </c>
    </row>
    <row r="6" spans="1:10" ht="15.75" customHeight="1" x14ac:dyDescent="0.25">
      <c r="A6" s="2" t="s">
        <v>22</v>
      </c>
      <c r="B6" s="1"/>
      <c r="C6" s="1" t="s">
        <v>23</v>
      </c>
      <c r="D6" s="8">
        <v>400</v>
      </c>
      <c r="G6" s="41"/>
      <c r="H6" s="5"/>
      <c r="I6" s="5" t="s">
        <v>24</v>
      </c>
    </row>
    <row r="7" spans="1:10" ht="15.75" customHeight="1" x14ac:dyDescent="0.25">
      <c r="A7" s="2"/>
      <c r="B7" s="1"/>
      <c r="C7" s="1" t="s">
        <v>25</v>
      </c>
      <c r="D7" s="8">
        <v>100</v>
      </c>
      <c r="G7" s="7">
        <v>43391</v>
      </c>
      <c r="H7" s="3" t="s">
        <v>16</v>
      </c>
      <c r="I7" s="3" t="s">
        <v>26</v>
      </c>
    </row>
    <row r="8" spans="1:10" ht="15.75" customHeight="1" x14ac:dyDescent="0.25">
      <c r="A8" s="2" t="s">
        <v>27</v>
      </c>
      <c r="B8" s="1"/>
      <c r="C8" s="1"/>
      <c r="D8" s="9">
        <v>500</v>
      </c>
      <c r="G8" s="6" t="s">
        <v>28</v>
      </c>
      <c r="H8" s="3" t="s">
        <v>29</v>
      </c>
      <c r="I8" s="3" t="s">
        <v>30</v>
      </c>
    </row>
    <row r="9" spans="1:10" ht="15.75" customHeight="1" x14ac:dyDescent="0.25">
      <c r="A9" s="10" t="s">
        <v>31</v>
      </c>
      <c r="B9" s="38" t="s">
        <v>32</v>
      </c>
      <c r="C9" s="39"/>
      <c r="D9" s="11">
        <v>235</v>
      </c>
      <c r="G9" s="12" t="s">
        <v>33</v>
      </c>
      <c r="H9" s="3" t="s">
        <v>34</v>
      </c>
      <c r="I9" s="3" t="s">
        <v>35</v>
      </c>
    </row>
    <row r="10" spans="1:10" ht="15.75" customHeight="1" x14ac:dyDescent="0.25">
      <c r="A10" s="10" t="s">
        <v>36</v>
      </c>
      <c r="B10" s="38" t="s">
        <v>37</v>
      </c>
      <c r="C10" s="43"/>
      <c r="D10" s="11">
        <v>130</v>
      </c>
      <c r="E10" s="1"/>
      <c r="G10" s="12" t="s">
        <v>38</v>
      </c>
      <c r="H10" s="3" t="s">
        <v>12</v>
      </c>
      <c r="I10" s="3" t="s">
        <v>39</v>
      </c>
    </row>
    <row r="11" spans="1:10" ht="13.2" x14ac:dyDescent="0.25">
      <c r="A11" s="13" t="s">
        <v>40</v>
      </c>
      <c r="B11" s="45" t="s">
        <v>41</v>
      </c>
      <c r="C11" s="43"/>
      <c r="D11" s="14">
        <v>35</v>
      </c>
      <c r="E11" s="1"/>
      <c r="G11" s="12"/>
      <c r="H11" s="3" t="s">
        <v>12</v>
      </c>
      <c r="I11" s="3" t="s">
        <v>42</v>
      </c>
    </row>
    <row r="12" spans="1:10" ht="13.2" x14ac:dyDescent="0.25">
      <c r="A12" s="15" t="s">
        <v>43</v>
      </c>
      <c r="B12" s="44" t="s">
        <v>44</v>
      </c>
      <c r="C12" s="43"/>
      <c r="D12" s="16" t="s">
        <v>45</v>
      </c>
      <c r="E12" s="1" t="s">
        <v>46</v>
      </c>
      <c r="G12" s="3"/>
      <c r="H12" s="3" t="s">
        <v>16</v>
      </c>
      <c r="I12" s="3" t="s">
        <v>47</v>
      </c>
    </row>
    <row r="13" spans="1:10" ht="13.2" x14ac:dyDescent="0.25">
      <c r="A13" s="15" t="s">
        <v>48</v>
      </c>
      <c r="B13" s="44" t="s">
        <v>49</v>
      </c>
      <c r="C13" s="43"/>
      <c r="D13" s="16">
        <v>38</v>
      </c>
      <c r="E13" s="1" t="s">
        <v>50</v>
      </c>
      <c r="G13" s="12"/>
      <c r="H13" s="3" t="s">
        <v>34</v>
      </c>
      <c r="I13" s="3" t="s">
        <v>51</v>
      </c>
    </row>
    <row r="14" spans="1:10" ht="13.2" x14ac:dyDescent="0.25">
      <c r="A14" s="15" t="s">
        <v>52</v>
      </c>
      <c r="B14" s="44" t="s">
        <v>53</v>
      </c>
      <c r="C14" s="43"/>
      <c r="D14" s="16">
        <v>27</v>
      </c>
      <c r="G14" s="17"/>
      <c r="H14" s="1" t="s">
        <v>20</v>
      </c>
      <c r="I14" s="1" t="s">
        <v>54</v>
      </c>
    </row>
    <row r="15" spans="1:10" ht="13.2" x14ac:dyDescent="0.25">
      <c r="A15" s="15" t="s">
        <v>55</v>
      </c>
      <c r="B15" s="44"/>
      <c r="C15" s="43"/>
      <c r="D15" s="16">
        <v>35</v>
      </c>
      <c r="G15" s="17"/>
      <c r="H15" s="1" t="s">
        <v>20</v>
      </c>
      <c r="I15" s="1" t="s">
        <v>56</v>
      </c>
    </row>
    <row r="16" spans="1:10" ht="13.2" x14ac:dyDescent="0.25">
      <c r="A16" s="15" t="s">
        <v>57</v>
      </c>
      <c r="B16" s="44" t="s">
        <v>58</v>
      </c>
      <c r="C16" s="43"/>
      <c r="D16" s="16">
        <v>38</v>
      </c>
      <c r="G16" s="18"/>
      <c r="H16" s="19" t="s">
        <v>12</v>
      </c>
      <c r="I16" s="19" t="s">
        <v>59</v>
      </c>
      <c r="J16" s="1" t="s">
        <v>60</v>
      </c>
    </row>
    <row r="17" spans="1:11" ht="13.2" x14ac:dyDescent="0.25">
      <c r="C17" s="10" t="s">
        <v>61</v>
      </c>
      <c r="D17" s="20">
        <f>SUM(D9:D15)</f>
        <v>500</v>
      </c>
      <c r="G17" s="12" t="s">
        <v>62</v>
      </c>
      <c r="H17" s="3" t="s">
        <v>20</v>
      </c>
      <c r="I17" s="3" t="s">
        <v>63</v>
      </c>
    </row>
    <row r="18" spans="1:11" ht="13.2" x14ac:dyDescent="0.25">
      <c r="A18" s="2"/>
      <c r="G18" s="17" t="s">
        <v>64</v>
      </c>
      <c r="H18" s="1" t="s">
        <v>12</v>
      </c>
      <c r="I18" s="1" t="s">
        <v>65</v>
      </c>
    </row>
    <row r="19" spans="1:11" ht="13.2" x14ac:dyDescent="0.25">
      <c r="A19" s="2" t="s">
        <v>66</v>
      </c>
      <c r="G19" s="21" t="s">
        <v>67</v>
      </c>
      <c r="H19" s="1" t="s">
        <v>34</v>
      </c>
      <c r="I19" s="1" t="s">
        <v>68</v>
      </c>
    </row>
    <row r="20" spans="1:11" ht="13.2" x14ac:dyDescent="0.25">
      <c r="A20" s="10" t="s">
        <v>69</v>
      </c>
      <c r="B20" s="10">
        <v>5</v>
      </c>
      <c r="C20" s="10">
        <v>15.75</v>
      </c>
      <c r="D20" s="10">
        <f t="shared" ref="D20:D23" si="0">C20*B20</f>
        <v>78.75</v>
      </c>
      <c r="G20" s="21"/>
    </row>
    <row r="21" spans="1:11" ht="13.2" x14ac:dyDescent="0.25">
      <c r="A21" s="10" t="s">
        <v>70</v>
      </c>
      <c r="B21" s="10">
        <v>2</v>
      </c>
      <c r="C21" s="10">
        <v>14.75</v>
      </c>
      <c r="D21" s="10">
        <f t="shared" si="0"/>
        <v>29.5</v>
      </c>
      <c r="G21" s="21"/>
    </row>
    <row r="22" spans="1:11" ht="13.2" x14ac:dyDescent="0.25">
      <c r="A22" s="10" t="s">
        <v>71</v>
      </c>
      <c r="B22" s="10">
        <v>4</v>
      </c>
      <c r="C22" s="10">
        <v>17.75</v>
      </c>
      <c r="D22" s="10">
        <f t="shared" si="0"/>
        <v>71</v>
      </c>
      <c r="G22" s="22" t="s">
        <v>72</v>
      </c>
      <c r="I22" s="2" t="s">
        <v>73</v>
      </c>
    </row>
    <row r="23" spans="1:11" ht="13.2" x14ac:dyDescent="0.25">
      <c r="A23" s="10" t="s">
        <v>74</v>
      </c>
      <c r="B23" s="10">
        <v>2</v>
      </c>
      <c r="C23" s="10">
        <v>17.75</v>
      </c>
      <c r="D23" s="10">
        <f t="shared" si="0"/>
        <v>35.5</v>
      </c>
      <c r="F23" s="23"/>
      <c r="G23" s="24" t="s">
        <v>75</v>
      </c>
      <c r="I23" s="25" t="s">
        <v>76</v>
      </c>
      <c r="J23" s="25" t="s">
        <v>77</v>
      </c>
    </row>
    <row r="24" spans="1:11" ht="13.2" x14ac:dyDescent="0.25">
      <c r="A24" s="1" t="s">
        <v>78</v>
      </c>
      <c r="B24">
        <f>SUM(B20:B23)</f>
        <v>13</v>
      </c>
      <c r="D24" s="10">
        <f>SUM(D20:D23)</f>
        <v>214.75</v>
      </c>
      <c r="F24" s="26"/>
      <c r="G24" s="24" t="s">
        <v>79</v>
      </c>
      <c r="I24" s="25" t="s">
        <v>80</v>
      </c>
      <c r="J24" s="25" t="s">
        <v>77</v>
      </c>
    </row>
    <row r="25" spans="1:11" ht="13.2" x14ac:dyDescent="0.25">
      <c r="B25" s="1" t="s">
        <v>81</v>
      </c>
      <c r="G25" s="27" t="s">
        <v>82</v>
      </c>
      <c r="I25" s="25" t="s">
        <v>83</v>
      </c>
      <c r="J25" s="25" t="s">
        <v>77</v>
      </c>
    </row>
    <row r="26" spans="1:11" ht="13.2" x14ac:dyDescent="0.25">
      <c r="G26" s="27" t="s">
        <v>84</v>
      </c>
      <c r="I26" s="25" t="s">
        <v>85</v>
      </c>
      <c r="J26" s="25" t="s">
        <v>77</v>
      </c>
    </row>
    <row r="27" spans="1:11" ht="13.2" x14ac:dyDescent="0.25">
      <c r="A27" s="2" t="s">
        <v>86</v>
      </c>
      <c r="D27" s="2"/>
      <c r="G27" s="27" t="s">
        <v>87</v>
      </c>
      <c r="I27" s="25" t="s">
        <v>88</v>
      </c>
      <c r="J27" s="25" t="s">
        <v>77</v>
      </c>
    </row>
    <row r="28" spans="1:11" ht="13.2" x14ac:dyDescent="0.25">
      <c r="A28" s="1" t="s">
        <v>89</v>
      </c>
      <c r="B28" s="1" t="s">
        <v>90</v>
      </c>
      <c r="G28" s="25" t="s">
        <v>91</v>
      </c>
      <c r="I28" s="3" t="s">
        <v>92</v>
      </c>
      <c r="J28" s="3" t="s">
        <v>16</v>
      </c>
    </row>
    <row r="29" spans="1:11" ht="13.2" x14ac:dyDescent="0.25">
      <c r="B29" s="1" t="s">
        <v>93</v>
      </c>
      <c r="G29" s="25" t="s">
        <v>94</v>
      </c>
      <c r="I29" s="3" t="s">
        <v>95</v>
      </c>
      <c r="J29" s="3" t="s">
        <v>16</v>
      </c>
      <c r="K29" s="1" t="s">
        <v>96</v>
      </c>
    </row>
    <row r="30" spans="1:11" ht="13.2" x14ac:dyDescent="0.25">
      <c r="B30" s="1" t="s">
        <v>97</v>
      </c>
      <c r="G30" s="25" t="s">
        <v>98</v>
      </c>
      <c r="I30" s="3" t="s">
        <v>99</v>
      </c>
      <c r="J30" s="3" t="s">
        <v>100</v>
      </c>
    </row>
    <row r="31" spans="1:11" ht="13.2" x14ac:dyDescent="0.25">
      <c r="A31" s="1" t="s">
        <v>101</v>
      </c>
      <c r="B31" s="1" t="s">
        <v>102</v>
      </c>
      <c r="C31" s="1"/>
      <c r="D31" s="1"/>
      <c r="I31" s="28" t="s">
        <v>103</v>
      </c>
      <c r="J31" s="28" t="s">
        <v>104</v>
      </c>
    </row>
    <row r="32" spans="1:11" ht="13.2" x14ac:dyDescent="0.25">
      <c r="A32" s="1"/>
      <c r="B32" s="1" t="s">
        <v>105</v>
      </c>
      <c r="I32" s="1" t="s">
        <v>106</v>
      </c>
      <c r="J32" s="1" t="s">
        <v>104</v>
      </c>
    </row>
    <row r="33" spans="1:10" ht="13.2" x14ac:dyDescent="0.25">
      <c r="B33" s="1" t="s">
        <v>107</v>
      </c>
      <c r="G33" s="29" t="s">
        <v>43</v>
      </c>
      <c r="I33" s="1" t="s">
        <v>108</v>
      </c>
      <c r="J33" s="1" t="s">
        <v>104</v>
      </c>
    </row>
    <row r="34" spans="1:10" ht="13.2" x14ac:dyDescent="0.25">
      <c r="G34" s="12" t="s">
        <v>109</v>
      </c>
      <c r="H34" s="1"/>
      <c r="I34" s="1" t="s">
        <v>110</v>
      </c>
      <c r="J34" s="1" t="s">
        <v>12</v>
      </c>
    </row>
    <row r="35" spans="1:10" ht="13.2" x14ac:dyDescent="0.25">
      <c r="A35" s="30" t="s">
        <v>111</v>
      </c>
      <c r="B35" s="31"/>
      <c r="C35" s="31"/>
      <c r="D35" s="32"/>
      <c r="G35" s="6" t="s">
        <v>112</v>
      </c>
      <c r="I35" s="33" t="s">
        <v>113</v>
      </c>
      <c r="J35" s="33" t="s">
        <v>114</v>
      </c>
    </row>
    <row r="36" spans="1:10" ht="13.2" x14ac:dyDescent="0.25">
      <c r="A36" s="34" t="s">
        <v>31</v>
      </c>
      <c r="B36" s="42" t="s">
        <v>12</v>
      </c>
      <c r="C36" s="39"/>
      <c r="D36" s="35">
        <v>253.21</v>
      </c>
      <c r="G36" s="12" t="s">
        <v>115</v>
      </c>
      <c r="I36" s="33" t="s">
        <v>116</v>
      </c>
      <c r="J36" s="33" t="s">
        <v>114</v>
      </c>
    </row>
    <row r="37" spans="1:10" ht="13.2" x14ac:dyDescent="0.25">
      <c r="A37" s="34" t="s">
        <v>117</v>
      </c>
      <c r="B37" s="42" t="s">
        <v>12</v>
      </c>
      <c r="C37" s="43"/>
      <c r="D37" s="35">
        <v>162.82</v>
      </c>
      <c r="G37" s="21"/>
      <c r="I37" s="33" t="s">
        <v>118</v>
      </c>
      <c r="J37" s="33" t="s">
        <v>114</v>
      </c>
    </row>
    <row r="38" spans="1:10" ht="13.2" x14ac:dyDescent="0.25">
      <c r="A38" s="34" t="s">
        <v>40</v>
      </c>
      <c r="B38" s="42" t="s">
        <v>12</v>
      </c>
      <c r="C38" s="43"/>
      <c r="D38" s="35">
        <v>24</v>
      </c>
      <c r="G38" s="21"/>
      <c r="I38" s="33" t="s">
        <v>119</v>
      </c>
      <c r="J38" s="33" t="s">
        <v>114</v>
      </c>
    </row>
    <row r="39" spans="1:10" ht="13.2" x14ac:dyDescent="0.25">
      <c r="A39" s="34" t="s">
        <v>43</v>
      </c>
      <c r="B39" s="42" t="s">
        <v>16</v>
      </c>
      <c r="C39" s="43"/>
      <c r="D39" s="35">
        <v>347.96</v>
      </c>
      <c r="I39" s="33" t="s">
        <v>120</v>
      </c>
      <c r="J39" s="33" t="s">
        <v>114</v>
      </c>
    </row>
    <row r="40" spans="1:10" ht="13.2" x14ac:dyDescent="0.25">
      <c r="A40" s="34" t="s">
        <v>48</v>
      </c>
      <c r="B40" s="42" t="s">
        <v>16</v>
      </c>
      <c r="C40" s="43"/>
      <c r="D40" s="35">
        <v>32.11</v>
      </c>
    </row>
    <row r="41" spans="1:10" ht="13.2" x14ac:dyDescent="0.25">
      <c r="A41" s="34" t="s">
        <v>52</v>
      </c>
      <c r="B41" s="42" t="s">
        <v>12</v>
      </c>
      <c r="C41" s="43"/>
      <c r="D41" s="35">
        <v>27</v>
      </c>
      <c r="I41" s="2" t="s">
        <v>121</v>
      </c>
    </row>
    <row r="42" spans="1:10" ht="13.2" x14ac:dyDescent="0.25">
      <c r="A42" s="34" t="s">
        <v>55</v>
      </c>
      <c r="B42" s="42" t="s">
        <v>12</v>
      </c>
      <c r="C42" s="43"/>
      <c r="D42" s="35">
        <v>34.28</v>
      </c>
      <c r="I42" s="33" t="s">
        <v>122</v>
      </c>
      <c r="J42" s="33" t="s">
        <v>123</v>
      </c>
    </row>
    <row r="43" spans="1:10" ht="13.2" x14ac:dyDescent="0.25">
      <c r="A43" s="34" t="s">
        <v>57</v>
      </c>
      <c r="B43" s="42" t="s">
        <v>16</v>
      </c>
      <c r="C43" s="43"/>
      <c r="D43" s="35">
        <v>38.65</v>
      </c>
      <c r="I43" s="19" t="s">
        <v>124</v>
      </c>
      <c r="J43" s="19" t="s">
        <v>125</v>
      </c>
    </row>
    <row r="44" spans="1:10" ht="13.2" x14ac:dyDescent="0.25">
      <c r="A44" s="31"/>
      <c r="B44" s="31"/>
      <c r="C44" s="34" t="s">
        <v>61</v>
      </c>
      <c r="D44" s="36">
        <f>SUM(D36:D42)</f>
        <v>881.38</v>
      </c>
      <c r="I44" s="33" t="s">
        <v>126</v>
      </c>
      <c r="J44" s="33" t="s">
        <v>127</v>
      </c>
    </row>
    <row r="45" spans="1:10" ht="13.2" x14ac:dyDescent="0.25">
      <c r="D45" s="37">
        <f>D44-D39</f>
        <v>533.42000000000007</v>
      </c>
    </row>
  </sheetData>
  <mergeCells count="17">
    <mergeCell ref="B42:C42"/>
    <mergeCell ref="B36:C36"/>
    <mergeCell ref="B43:C43"/>
    <mergeCell ref="B12:C12"/>
    <mergeCell ref="B13:C13"/>
    <mergeCell ref="B15:C15"/>
    <mergeCell ref="B14:C14"/>
    <mergeCell ref="B16:C16"/>
    <mergeCell ref="B9:C9"/>
    <mergeCell ref="G5:G6"/>
    <mergeCell ref="B38:C38"/>
    <mergeCell ref="B37:C37"/>
    <mergeCell ref="B41:C41"/>
    <mergeCell ref="B40:C40"/>
    <mergeCell ref="B39:C39"/>
    <mergeCell ref="B11:C11"/>
    <mergeCell ref="B10:C1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</dc:creator>
  <cp:lastModifiedBy>Cat</cp:lastModifiedBy>
  <dcterms:created xsi:type="dcterms:W3CDTF">2019-03-29T18:24:36Z</dcterms:created>
  <dcterms:modified xsi:type="dcterms:W3CDTF">2019-03-29T18:24:36Z</dcterms:modified>
</cp:coreProperties>
</file>