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35" activeTab="1"/>
  </bookViews>
  <sheets>
    <sheet name="Lotka" sheetId="1" r:id="rId1"/>
    <sheet name="conc vs t" sheetId="2" r:id="rId2"/>
    <sheet name="X vs Y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<sst xmlns="http://schemas.openxmlformats.org/spreadsheetml/2006/main" count="25" uniqueCount="24">
  <si>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Lotka-Volterra model for Oscillating Reactions</t>
  </si>
  <si>
    <t>A + X --&gt; 2X</t>
  </si>
  <si>
    <t>R1 = k1 [A][X]</t>
  </si>
  <si>
    <t>k1 =</t>
  </si>
  <si>
    <r>
      <t>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</si>
  <si>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t>X + Y --&gt; 2Y</t>
  </si>
  <si>
    <t>R2 = k2 [X][Y]</t>
  </si>
  <si>
    <t>k2 =</t>
  </si>
  <si>
    <t>Y --&gt; P</t>
  </si>
  <si>
    <t>R3 = k3 [Y]</t>
  </si>
  <si>
    <t>k3 =</t>
  </si>
  <si>
    <r>
      <t>s</t>
    </r>
    <r>
      <rPr>
        <vertAlign val="superscript"/>
        <sz val="12"/>
        <rFont val="Arial"/>
        <family val="2"/>
      </rPr>
      <t>-1</t>
    </r>
  </si>
  <si>
    <t>dt /s =</t>
  </si>
  <si>
    <t>[A]o/M =</t>
  </si>
  <si>
    <t>[X]o/M =</t>
  </si>
  <si>
    <t>[Y]o/M =</t>
  </si>
  <si>
    <t>time</t>
  </si>
  <si>
    <t>[A]</t>
  </si>
  <si>
    <t>[X]</t>
  </si>
  <si>
    <t>[Y]</t>
  </si>
  <si>
    <t>[P]</t>
  </si>
  <si>
    <t>R1</t>
  </si>
  <si>
    <t>R2</t>
  </si>
  <si>
    <t>R3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</si>
</sst>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E+00"/>
    <numFmt numFmtId="174" formatCode="0.0"/>
    <numFmt numFmtId="175" formatCode="0.000"/>
    <numFmt numFmtId="176" formatCode="0.0000"/>
    <numFmt numFmtId="177" formatCode="0E+00"/>
    <numFmt numFmtId="178" formatCode="0.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0" fillId="2" borderId="0" xfId="0" applyFill="1" applyAlignment="1">
      <alignment horizontal="centerContinuous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 horizontal="centerContinuous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7" fillId="4" borderId="0" xfId="0" applyNumberFormat="1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02075"/>
          <c:w val="0.86275"/>
          <c:h val="0.859"/>
        </c:manualLayout>
      </c:layout>
      <c:scatterChart>
        <c:scatterStyle val="smooth"/>
        <c:varyColors val="0"/>
        <c:ser>
          <c:idx val="1"/>
          <c:order val="0"/>
          <c:tx>
            <c:strRef>
              <c:f>Lotka!$C$11</c:f>
              <c:strCache>
                <c:ptCount val="1"/>
                <c:pt idx="0">
                  <c:v>[X]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/>
            </c:numRef>
          </c:xVal>
          <c:yVal>
            <c:numRef>
              <c:f>Lotka!$C$13:$C$263</c:f>
              <c:numCache/>
            </c:numRef>
          </c:yVal>
          <c:smooth val="1"/>
        </c:ser>
        <c:ser>
          <c:idx val="2"/>
          <c:order val="1"/>
          <c:tx>
            <c:strRef>
              <c:f>Lotka!$D$11</c:f>
              <c:strCache>
                <c:ptCount val="1"/>
                <c:pt idx="0">
                  <c:v>[Y]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/>
            </c:numRef>
          </c:xVal>
          <c:yVal>
            <c:numRef>
              <c:f>Lotka!$D$13:$D$263</c:f>
              <c:numCache/>
            </c:numRef>
          </c:yVal>
          <c:smooth val="1"/>
        </c:ser>
        <c:ser>
          <c:idx val="3"/>
          <c:order val="2"/>
          <c:tx>
            <c:strRef>
              <c:f>Lotka!$E$11</c:f>
              <c:strCache>
                <c:ptCount val="1"/>
                <c:pt idx="0">
                  <c:v>[P]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/>
            </c:numRef>
          </c:xVal>
          <c:yVal>
            <c:numRef>
              <c:f>Lotka!$E$13:$E$263</c:f>
              <c:numCache/>
            </c:numRef>
          </c:yVal>
          <c:smooth val="1"/>
        </c:ser>
        <c:axId val="43931193"/>
        <c:axId val="59836418"/>
      </c:scatterChart>
      <c:valAx>
        <c:axId val="4393119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crossBetween val="midCat"/>
        <c:dispUnits/>
      </c:valAx>
      <c:valAx>
        <c:axId val="5983641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Lotka-Volterra Kinetics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75"/>
          <c:w val="0.88425"/>
          <c:h val="0.8155"/>
        </c:manualLayout>
      </c:layout>
      <c:scatterChart>
        <c:scatterStyle val="smooth"/>
        <c:varyColors val="0"/>
        <c:ser>
          <c:idx val="1"/>
          <c:order val="0"/>
          <c:tx>
            <c:strRef>
              <c:f>Lotka!$C$11</c:f>
              <c:strCache>
                <c:ptCount val="1"/>
                <c:pt idx="0">
                  <c:v>[X]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Lotka!$C$13:$C$263</c:f>
              <c:numCache>
                <c:ptCount val="251"/>
                <c:pt idx="0">
                  <c:v>0.05</c:v>
                </c:pt>
                <c:pt idx="1">
                  <c:v>0.054950000000000006</c:v>
                </c:pt>
                <c:pt idx="2">
                  <c:v>0.06039527025000001</c:v>
                </c:pt>
                <c:pt idx="3">
                  <c:v>0.06638530498321231</c:v>
                </c:pt>
                <c:pt idx="4">
                  <c:v>0.07297454605841129</c:v>
                </c:pt>
                <c:pt idx="5">
                  <c:v>0.08022287738457745</c:v>
                </c:pt>
                <c:pt idx="6">
                  <c:v>0.08819616875595603</c:v>
                </c:pt>
                <c:pt idx="7">
                  <c:v>0.09696687403116991</c:v>
                </c:pt>
                <c:pt idx="8">
                  <c:v>0.10661468908215027</c:v>
                </c:pt>
                <c:pt idx="9">
                  <c:v>0.1172272754796614</c:v>
                </c:pt>
                <c:pt idx="10">
                  <c:v>0.12890105647691008</c:v>
                </c:pt>
                <c:pt idx="11">
                  <c:v>0.14174209250641184</c:v>
                </c:pt>
                <c:pt idx="12">
                  <c:v>0.15586704412370028</c:v>
                </c:pt>
                <c:pt idx="13">
                  <c:v>0.17140423112091047</c:v>
                </c:pt>
                <c:pt idx="14">
                  <c:v>0.18849479740061884</c:v>
                </c:pt>
                <c:pt idx="15">
                  <c:v>0.20729399215306774</c:v>
                </c:pt>
                <c:pt idx="16">
                  <c:v>0.22797257892618378</c:v>
                </c:pt>
                <c:pt idx="17">
                  <c:v>0.25071838532643465</c:v>
                </c:pt>
                <c:pt idx="18">
                  <c:v>0.27573800734907733</c:v>
                </c:pt>
                <c:pt idx="19">
                  <c:v>0.3032586837189477</c:v>
                </c:pt>
                <c:pt idx="20">
                  <c:v>0.3335303571385182</c:v>
                </c:pt>
                <c:pt idx="21">
                  <c:v>0.36682794099998506</c:v>
                </c:pt>
                <c:pt idx="22">
                  <c:v>0.40345381193458607</c:v>
                </c:pt>
                <c:pt idx="23">
                  <c:v>0.44374055055733075</c:v>
                </c:pt>
                <c:pt idx="24">
                  <c:v>0.4880539549307966</c:v>
                </c:pt>
                <c:pt idx="25">
                  <c:v>0.536796353628686</c:v>
                </c:pt>
                <c:pt idx="26">
                  <c:v>0.5904102478376447</c:v>
                </c:pt>
                <c:pt idx="27">
                  <c:v>0.6493823147000957</c:v>
                </c:pt>
                <c:pt idx="28">
                  <c:v>0.7142478070711957</c:v>
                </c:pt>
                <c:pt idx="29">
                  <c:v>0.7855953880291423</c:v>
                </c:pt>
                <c:pt idx="30">
                  <c:v>0.8640724418134327</c:v>
                </c:pt>
                <c:pt idx="31">
                  <c:v>0.9503909063177911</c:v>
                </c:pt>
                <c:pt idx="32">
                  <c:v>1.0453336757391405</c:v>
                </c:pt>
                <c:pt idx="33">
                  <c:v>1.1497616253200904</c:v>
                </c:pt>
                <c:pt idx="34">
                  <c:v>1.2646213130506814</c:v>
                </c:pt>
                <c:pt idx="35">
                  <c:v>1.3909534152700829</c:v>
                </c:pt>
                <c:pt idx="36">
                  <c:v>1.5299019535949</c:v>
                </c:pt>
                <c:pt idx="37">
                  <c:v>1.6827243682780755</c:v>
                </c:pt>
                <c:pt idx="38">
                  <c:v>1.850802485933169</c:v>
                </c:pt>
                <c:pt idx="39">
                  <c:v>2.035654414100496</c:v>
                </c:pt>
                <c:pt idx="40">
                  <c:v>2.238947365490166</c:v>
                </c:pt>
                <c:pt idx="41">
                  <c:v>2.4625113606653217</c:v>
                </c:pt>
                <c:pt idx="42">
                  <c:v>2.7083536613046193</c:v>
                </c:pt>
                <c:pt idx="43">
                  <c:v>2.978673614358257</c:v>
                </c:pt>
                <c:pt idx="44">
                  <c:v>3.275877280391872</c:v>
                </c:pt>
                <c:pt idx="45">
                  <c:v>3.6025906646075616</c:v>
                </c:pt>
                <c:pt idx="46">
                  <c:v>3.961669350422491</c:v>
                </c:pt>
                <c:pt idx="47">
                  <c:v>4.356200428916865</c:v>
                </c:pt>
                <c:pt idx="48">
                  <c:v>4.789488969858203</c:v>
                </c:pt>
                <c:pt idx="49">
                  <c:v>5.265014132694176</c:v>
                </c:pt>
                <c:pt idx="50">
                  <c:v>5.7863256509768</c:v>
                </c:pt>
                <c:pt idx="51">
                  <c:v>6.3568217820516075</c:v>
                </c:pt>
                <c:pt idx="52">
                  <c:v>6.979287001403813</c:v>
                </c:pt>
                <c:pt idx="53">
                  <c:v>7.654931149727155</c:v>
                </c:pt>
                <c:pt idx="54">
                  <c:v>8.38136792563599</c:v>
                </c:pt>
                <c:pt idx="55">
                  <c:v>9.148283730714212</c:v>
                </c:pt>
                <c:pt idx="56">
                  <c:v>9.927993028770228</c:v>
                </c:pt>
                <c:pt idx="57">
                  <c:v>10.6546744474665</c:v>
                </c:pt>
                <c:pt idx="58">
                  <c:v>11.17956515821196</c:v>
                </c:pt>
                <c:pt idx="59">
                  <c:v>11.182693509834156</c:v>
                </c:pt>
                <c:pt idx="60">
                  <c:v>10.050658581615027</c:v>
                </c:pt>
                <c:pt idx="61">
                  <c:v>6.973767026553878</c:v>
                </c:pt>
                <c:pt idx="62">
                  <c:v>2.2753992173456243</c:v>
                </c:pt>
                <c:pt idx="63">
                  <c:v>-0.3092782760260575</c:v>
                </c:pt>
                <c:pt idx="64">
                  <c:v>0.09078929372667477</c:v>
                </c:pt>
                <c:pt idx="65">
                  <c:v>-0.010086451633778637</c:v>
                </c:pt>
                <c:pt idx="66">
                  <c:v>9.915983035492515E-06</c:v>
                </c:pt>
                <c:pt idx="67">
                  <c:v>1.092996289801964E-06</c:v>
                </c:pt>
                <c:pt idx="68">
                  <c:v>2.2865718393267204E-07</c:v>
                </c:pt>
                <c:pt idx="69">
                  <c:v>6.820428692585158E-08</c:v>
                </c:pt>
                <c:pt idx="70">
                  <c:v>2.5812160860289408E-08</c:v>
                </c:pt>
                <c:pt idx="71">
                  <c:v>1.163117324945174E-08</c:v>
                </c:pt>
                <c:pt idx="72">
                  <c:v>5.996421648592945E-09</c:v>
                </c:pt>
                <c:pt idx="73">
                  <c:v>3.441902250169645E-09</c:v>
                </c:pt>
                <c:pt idx="74">
                  <c:v>2.156673334413302E-09</c:v>
                </c:pt>
                <c:pt idx="75">
                  <c:v>1.4534556729675096E-09</c:v>
                </c:pt>
                <c:pt idx="76">
                  <c:v>1.0414601126724476E-09</c:v>
                </c:pt>
                <c:pt idx="77">
                  <c:v>7.861842936181246E-10</c:v>
                </c:pt>
                <c:pt idx="78">
                  <c:v>6.206122686946469E-10</c:v>
                </c:pt>
                <c:pt idx="79">
                  <c:v>5.091863962110708E-10</c:v>
                </c:pt>
                <c:pt idx="80">
                  <c:v>4.3200002110128525E-10</c:v>
                </c:pt>
                <c:pt idx="81">
                  <c:v>3.7738273560578616E-10</c:v>
                </c:pt>
                <c:pt idx="82">
                  <c:v>3.3821568878134544E-10</c:v>
                </c:pt>
                <c:pt idx="83">
                  <c:v>3.1000599574211557E-10</c:v>
                </c:pt>
                <c:pt idx="84">
                  <c:v>2.898349395334146E-10</c:v>
                </c:pt>
                <c:pt idx="85">
                  <c:v>2.757605553569977E-10</c:v>
                </c:pt>
                <c:pt idx="86">
                  <c:v>2.664663220153531E-10</c:v>
                </c:pt>
                <c:pt idx="87">
                  <c:v>2.610481027709141E-10</c:v>
                </c:pt>
                <c:pt idx="88">
                  <c:v>2.588813411837325E-10</c:v>
                </c:pt>
                <c:pt idx="89">
                  <c:v>2.5953625534108046E-10</c:v>
                </c:pt>
                <c:pt idx="90">
                  <c:v>2.627225317483138E-10</c:v>
                </c:pt>
                <c:pt idx="91">
                  <c:v>2.6825261140095364E-10</c:v>
                </c:pt>
                <c:pt idx="92">
                  <c:v>2.760169722104402E-10</c:v>
                </c:pt>
                <c:pt idx="93">
                  <c:v>2.859673266446011E-10</c:v>
                </c:pt>
                <c:pt idx="94">
                  <c:v>2.9810515628811615E-10</c:v>
                </c:pt>
                <c:pt idx="95">
                  <c:v>3.124739236458776E-10</c:v>
                </c:pt>
                <c:pt idx="96">
                  <c:v>3.291538749188627E-10</c:v>
                </c:pt>
                <c:pt idx="97">
                  <c:v>3.4825871251123673E-10</c:v>
                </c:pt>
                <c:pt idx="98">
                  <c:v>3.6993365277121217E-10</c:v>
                </c:pt>
                <c:pt idx="99">
                  <c:v>3.9435454078393183E-10</c:v>
                </c:pt>
                <c:pt idx="100">
                  <c:v>4.21727799073799E-10</c:v>
                </c:pt>
                <c:pt idx="101">
                  <c:v>4.522910589163088E-10</c:v>
                </c:pt>
                <c:pt idx="102">
                  <c:v>4.863143730107533E-10</c:v>
                </c:pt>
                <c:pt idx="103">
                  <c:v>5.241019438362412E-10</c:v>
                </c:pt>
                <c:pt idx="104">
                  <c:v>5.659943278633459E-10</c:v>
                </c:pt>
                <c:pt idx="105">
                  <c:v>6.123710950665412E-10</c:v>
                </c:pt>
                <c:pt idx="106">
                  <c:v>6.636539379862764E-10</c:v>
                </c:pt>
                <c:pt idx="107">
                  <c:v>7.203102363581922E-10</c:v>
                </c:pt>
                <c:pt idx="108">
                  <c:v>7.828570930514664E-10</c:v>
                </c:pt>
                <c:pt idx="109">
                  <c:v>8.518658654346699E-10</c:v>
                </c:pt>
                <c:pt idx="110">
                  <c:v>9.279672238140414E-10</c:v>
                </c:pt>
                <c:pt idx="111">
                  <c:v>1.011856775630178E-09</c:v>
                </c:pt>
                <c:pt idx="112">
                  <c:v>1.104301300928312E-09</c:v>
                </c:pt>
                <c:pt idx="113">
                  <c:v>1.206145651446245E-09</c:v>
                </c:pt>
                <c:pt idx="114">
                  <c:v>1.3183203726624105E-09</c:v>
                </c:pt>
                <c:pt idx="115">
                  <c:v>1.4418501154561592E-09</c:v>
                </c:pt>
                <c:pt idx="116">
                  <c:v>1.577862911776759E-09</c:v>
                </c:pt>
                <c:pt idx="117">
                  <c:v>1.7276003970092088E-09</c:v>
                </c:pt>
                <c:pt idx="118">
                  <c:v>1.892429070670299E-09</c:v>
                </c:pt>
                <c:pt idx="119">
                  <c:v>2.0738526967719552E-09</c:v>
                </c:pt>
                <c:pt idx="120">
                  <c:v>2.273525955756422E-09</c:v>
                </c:pt>
                <c:pt idx="121">
                  <c:v>2.4932694714484784E-09</c:v>
                </c:pt>
                <c:pt idx="122">
                  <c:v>2.7350863490985472E-09</c:v>
                </c:pt>
                <c:pt idx="123">
                  <c:v>3.0011803744296237E-09</c:v>
                </c:pt>
                <c:pt idx="124">
                  <c:v>3.293976038782104E-09</c:v>
                </c:pt>
                <c:pt idx="125">
                  <c:v>3.616140572116286E-09</c:v>
                </c:pt>
                <c:pt idx="126">
                  <c:v>3.970608183937548E-09</c:v>
                </c:pt>
                <c:pt idx="127">
                  <c:v>4.360606732323071E-09</c:v>
                </c:pt>
                <c:pt idx="128">
                  <c:v>4.789687063336422E-09</c:v>
                </c:pt>
                <c:pt idx="129">
                  <c:v>5.26175528741998E-09</c:v>
                </c:pt>
                <c:pt idx="130">
                  <c:v>5.781108286077259E-09</c:v>
                </c:pt>
                <c:pt idx="131">
                  <c:v>6.352472771541675E-09</c:v>
                </c:pt>
                <c:pt idx="132">
                  <c:v>6.981048254443089E-09</c:v>
                </c:pt>
                <c:pt idx="133">
                  <c:v>7.672554310022955E-09</c:v>
                </c:pt>
                <c:pt idx="134">
                  <c:v>8.433282572536734E-09</c:v>
                </c:pt>
                <c:pt idx="135">
                  <c:v>9.270153930474165E-09</c:v>
                </c:pt>
                <c:pt idx="136">
                  <c:v>1.0190781442515015E-08</c:v>
                </c:pt>
                <c:pt idx="137">
                  <c:v>1.1203539546150517E-08</c:v>
                </c:pt>
                <c:pt idx="138">
                  <c:v>1.2317640188111498E-08</c:v>
                </c:pt>
                <c:pt idx="139">
                  <c:v>1.354321656867389E-08</c:v>
                </c:pt>
                <c:pt idx="140">
                  <c:v>1.489141526113269E-08</c:v>
                </c:pt>
                <c:pt idx="141">
                  <c:v>1.637449754387633E-08</c:v>
                </c:pt>
                <c:pt idx="142">
                  <c:v>1.8005950866246708E-08</c:v>
                </c:pt>
                <c:pt idx="143">
                  <c:v>1.980061146149756E-08</c:v>
                </c:pt>
                <c:pt idx="144">
                  <c:v>2.177479922150291E-08</c:v>
                </c:pt>
                <c:pt idx="145">
                  <c:v>2.3946466059339245E-08</c:v>
                </c:pt>
                <c:pt idx="146">
                  <c:v>2.6335359108483483E-08</c:v>
                </c:pt>
                <c:pt idx="147">
                  <c:v>2.8963200242248164E-08</c:v>
                </c:pt>
                <c:pt idx="148">
                  <c:v>3.1853883545442096E-08</c:v>
                </c:pt>
                <c:pt idx="149">
                  <c:v>3.503369253344757E-08</c:v>
                </c:pt>
                <c:pt idx="150">
                  <c:v>3.853153909342791E-08</c:v>
                </c:pt>
                <c:pt idx="151">
                  <c:v>4.2379226319853754E-08</c:v>
                </c:pt>
                <c:pt idx="152">
                  <c:v>4.661173763375791E-08</c:v>
                </c:pt>
                <c:pt idx="153">
                  <c:v>5.126755481407236E-08</c:v>
                </c:pt>
                <c:pt idx="154">
                  <c:v>5.6389007832238155E-08</c:v>
                </c:pt>
                <c:pt idx="155">
                  <c:v>6.202265967040042E-08</c:v>
                </c:pt>
                <c:pt idx="156">
                  <c:v>6.821972962153306E-08</c:v>
                </c:pt>
                <c:pt idx="157">
                  <c:v>7.50365589196743E-08</c:v>
                </c:pt>
                <c:pt idx="158">
                  <c:v>8.253512293327319E-08</c:v>
                </c:pt>
                <c:pt idx="159">
                  <c:v>9.078359457794875E-08</c:v>
                </c:pt>
                <c:pt idx="160">
                  <c:v>9.985696407059437E-08</c:v>
                </c:pt>
                <c:pt idx="161">
                  <c:v>1.0983772065895452E-07</c:v>
                </c:pt>
                <c:pt idx="162">
                  <c:v>1.208166025242143E-07</c:v>
                </c:pt>
                <c:pt idx="163">
                  <c:v>1.328934216738969E-07</c:v>
                </c:pt>
                <c:pt idx="164">
                  <c:v>1.4617797132409482E-07</c:v>
                </c:pt>
                <c:pt idx="165">
                  <c:v>1.6079102401996312E-07</c:v>
                </c:pt>
                <c:pt idx="166">
                  <c:v>1.768654295682967E-07</c:v>
                </c:pt>
                <c:pt idx="167">
                  <c:v>1.9454732276339668E-07</c:v>
                </c:pt>
                <c:pt idx="168">
                  <c:v>2.139974518855508E-07</c:v>
                </c:pt>
                <c:pt idx="169">
                  <c:v>2.3539264004938675E-07</c:v>
                </c:pt>
                <c:pt idx="170">
                  <c:v>2.5892739268708286E-07</c:v>
                </c:pt>
                <c:pt idx="171">
                  <c:v>2.848156657799197E-07</c:v>
                </c:pt>
                <c:pt idx="172">
                  <c:v>3.132928109130041E-07</c:v>
                </c:pt>
                <c:pt idx="173">
                  <c:v>3.4461771483548174E-07</c:v>
                </c:pt>
                <c:pt idx="174">
                  <c:v>3.7907515297678454E-07</c:v>
                </c:pt>
                <c:pt idx="175">
                  <c:v>4.1697837831451584E-07</c:v>
                </c:pt>
                <c:pt idx="176">
                  <c:v>4.5867196912913506E-07</c:v>
                </c:pt>
                <c:pt idx="177">
                  <c:v>5.045349615341208E-07</c:v>
                </c:pt>
                <c:pt idx="178">
                  <c:v>5.549842952591597E-07</c:v>
                </c:pt>
                <c:pt idx="179">
                  <c:v>6.104786040116612E-07</c:v>
                </c:pt>
                <c:pt idx="180">
                  <c:v>6.715223848744327E-07</c:v>
                </c:pt>
                <c:pt idx="181">
                  <c:v>7.386705846431267E-07</c:v>
                </c:pt>
                <c:pt idx="182">
                  <c:v>8.125336447974404E-07</c:v>
                </c:pt>
                <c:pt idx="183">
                  <c:v>8.937830509694385E-07</c:v>
                </c:pt>
                <c:pt idx="184">
                  <c:v>9.83157437358715E-07</c:v>
                </c:pt>
                <c:pt idx="185">
                  <c:v>1.0814693015890734E-06</c:v>
                </c:pt>
                <c:pt idx="186">
                  <c:v>1.1896123910508808E-06</c:v>
                </c:pt>
                <c:pt idx="187">
                  <c:v>1.3085698278776589E-06</c:v>
                </c:pt>
                <c:pt idx="188">
                  <c:v>1.439423046420338E-06</c:v>
                </c:pt>
                <c:pt idx="189">
                  <c:v>1.5833616244689395E-06</c:v>
                </c:pt>
                <c:pt idx="190">
                  <c:v>1.7416940975964288E-06</c:v>
                </c:pt>
                <c:pt idx="191">
                  <c:v>1.915859854936955E-06</c:v>
                </c:pt>
                <c:pt idx="192">
                  <c:v>2.1074422245419183E-06</c:v>
                </c:pt>
                <c:pt idx="193">
                  <c:v>2.3181828672716455E-06</c:v>
                </c:pt>
                <c:pt idx="194">
                  <c:v>2.5499976100762327E-06</c:v>
                </c:pt>
                <c:pt idx="195">
                  <c:v>2.804993862604477E-06</c:v>
                </c:pt>
                <c:pt idx="196">
                  <c:v>3.0854897754736996E-06</c:v>
                </c:pt>
                <c:pt idx="197">
                  <c:v>3.394035314366556E-06</c:v>
                </c:pt>
                <c:pt idx="198">
                  <c:v>3.7334354415375252E-06</c:v>
                </c:pt>
                <c:pt idx="199">
                  <c:v>4.10677561547005E-06</c:v>
                </c:pt>
                <c:pt idx="200">
                  <c:v>4.517449840499394E-06</c:v>
                </c:pt>
                <c:pt idx="201">
                  <c:v>4.969191521397782E-06</c:v>
                </c:pt>
                <c:pt idx="202">
                  <c:v>5.4661074034180556E-06</c:v>
                </c:pt>
                <c:pt idx="203">
                  <c:v>6.012714906341701E-06</c:v>
                </c:pt>
                <c:pt idx="204">
                  <c:v>6.613983191931672E-06</c:v>
                </c:pt>
                <c:pt idx="205">
                  <c:v>7.2753783381305E-06</c:v>
                </c:pt>
                <c:pt idx="206">
                  <c:v>8.002913030678215E-06</c:v>
                </c:pt>
                <c:pt idx="207">
                  <c:v>8.803201223892062E-06</c:v>
                </c:pt>
                <c:pt idx="208">
                  <c:v>9.683518267524183E-06</c:v>
                </c:pt>
                <c:pt idx="209">
                  <c:v>1.0651867046305076E-05</c:v>
                </c:pt>
                <c:pt idx="210">
                  <c:v>1.1717050733441389E-05</c:v>
                </c:pt>
                <c:pt idx="211">
                  <c:v>1.2888752819463509E-05</c:v>
                </c:pt>
                <c:pt idx="212">
                  <c:v>1.4177625143957896E-05</c:v>
                </c:pt>
                <c:pt idx="213">
                  <c:v>1.559538473047266E-05</c:v>
                </c:pt>
                <c:pt idx="214">
                  <c:v>1.715492030491369E-05</c:v>
                </c:pt>
                <c:pt idx="215">
                  <c:v>1.8870409465780395E-05</c:v>
                </c:pt>
                <c:pt idx="216">
                  <c:v>2.0757447571425036E-05</c:v>
                </c:pt>
                <c:pt idx="217">
                  <c:v>2.283318951603796E-05</c:v>
                </c:pt>
                <c:pt idx="218">
                  <c:v>2.5116505683231395E-05</c:v>
                </c:pt>
                <c:pt idx="219">
                  <c:v>2.762815349498159E-05</c:v>
                </c:pt>
                <c:pt idx="220">
                  <c:v>3.039096611546519E-05</c:v>
                </c:pt>
                <c:pt idx="221">
                  <c:v>3.3430060025279245E-05</c:v>
                </c:pt>
                <c:pt idx="222">
                  <c:v>3.677306335308321E-05</c:v>
                </c:pt>
                <c:pt idx="223">
                  <c:v>4.045036704040517E-05</c:v>
                </c:pt>
                <c:pt idx="224">
                  <c:v>4.4495401122928655E-05</c:v>
                </c:pt>
                <c:pt idx="225">
                  <c:v>4.894493863990815E-05</c:v>
                </c:pt>
                <c:pt idx="226">
                  <c:v>5.3839429934526156E-05</c:v>
                </c:pt>
                <c:pt idx="227">
                  <c:v>5.922337038428598E-05</c:v>
                </c:pt>
                <c:pt idx="228">
                  <c:v>6.514570490444375E-05</c:v>
                </c:pt>
                <c:pt idx="229">
                  <c:v>7.16602729017837E-05</c:v>
                </c:pt>
                <c:pt idx="230">
                  <c:v>7.882629772377092E-05</c:v>
                </c:pt>
                <c:pt idx="231">
                  <c:v>8.67089250526194E-05</c:v>
                </c:pt>
                <c:pt idx="232">
                  <c:v>9.537981513876688E-05</c:v>
                </c:pt>
                <c:pt idx="233">
                  <c:v>0.00010491779425769724</c:v>
                </c:pt>
                <c:pt idx="234">
                  <c:v>0.00011540957131244502</c:v>
                </c:pt>
                <c:pt idx="235">
                  <c:v>0.00012695052609635048</c:v>
                </c:pt>
                <c:pt idx="236">
                  <c:v>0.00013964557638209012</c:v>
                </c:pt>
                <c:pt idx="237">
                  <c:v>0.00015361013171961028</c:v>
                </c:pt>
                <c:pt idx="238">
                  <c:v>0.00016897114261385401</c:v>
                </c:pt>
                <c:pt idx="239">
                  <c:v>0.00018586825462026086</c:v>
                </c:pt>
                <c:pt idx="240">
                  <c:v>0.00020445507784981628</c:v>
                </c:pt>
                <c:pt idx="241">
                  <c:v>0.00022490058342460633</c:v>
                </c:pt>
                <c:pt idx="242">
                  <c:v>0.00024739063957892764</c:v>
                </c:pt>
                <c:pt idx="243">
                  <c:v>0.00027212970137050835</c:v>
                </c:pt>
                <c:pt idx="244">
                  <c:v>0.0002993426693628513</c:v>
                </c:pt>
                <c:pt idx="245">
                  <c:v>0.00032927693417581145</c:v>
                </c:pt>
                <c:pt idx="246">
                  <c:v>0.00036220462549123094</c:v>
                </c:pt>
                <c:pt idx="247">
                  <c:v>0.0003984250859591379</c:v>
                </c:pt>
                <c:pt idx="248">
                  <c:v>0.0004382675924945648</c:v>
                </c:pt>
                <c:pt idx="249">
                  <c:v>0.00048209434970404894</c:v>
                </c:pt>
                <c:pt idx="250">
                  <c:v>0.0005303037826547829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Lotka!$D$11</c:f>
              <c:strCache>
                <c:ptCount val="1"/>
                <c:pt idx="0">
                  <c:v>[Y]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Lotka!$D$13:$D$263</c:f>
              <c:numCache>
                <c:ptCount val="251"/>
                <c:pt idx="0">
                  <c:v>0.01</c:v>
                </c:pt>
                <c:pt idx="1">
                  <c:v>0.00905</c:v>
                </c:pt>
                <c:pt idx="2">
                  <c:v>0.008194729750000001</c:v>
                </c:pt>
                <c:pt idx="3">
                  <c:v>0.007424749066787697</c:v>
                </c:pt>
                <c:pt idx="4">
                  <c:v>0.00673156358323118</c:v>
                </c:pt>
                <c:pt idx="5">
                  <c:v>0.006107530504583025</c:v>
                </c:pt>
                <c:pt idx="6">
                  <c:v>0.005545773821203895</c:v>
                </c:pt>
                <c:pt idx="7">
                  <c:v>0.005040108039465232</c:v>
                </c:pt>
                <c:pt idx="8">
                  <c:v>0.00458496958765534</c:v>
                </c:pt>
                <c:pt idx="9">
                  <c:v>0.004175355139593705</c:v>
                </c:pt>
                <c:pt idx="10">
                  <c:v>0.0038067661763517917</c:v>
                </c:pt>
                <c:pt idx="11">
                  <c:v>0.003475159176905844</c:v>
                </c:pt>
                <c:pt idx="12">
                  <c:v>0.003176900892568009</c:v>
                </c:pt>
                <c:pt idx="13">
                  <c:v>0.00290872821847106</c:v>
                </c:pt>
                <c:pt idx="14">
                  <c:v>0.0026677122290066266</c:v>
                </c:pt>
                <c:pt idx="15">
                  <c:v>0.0024512259937189396</c:v>
                </c:pt>
                <c:pt idx="16">
                  <c:v>0.0022569158365377826</c:v>
                </c:pt>
                <c:pt idx="17">
                  <c:v>0.0020826757452514907</c:v>
                </c:pt>
                <c:pt idx="18">
                  <c:v>0.0019266246807271398</c:v>
                </c:pt>
                <c:pt idx="19">
                  <c:v>0.0017870865776917512</c:v>
                </c:pt>
                <c:pt idx="20">
                  <c:v>0.0016625728722468361</c:v>
                </c:pt>
                <c:pt idx="21">
                  <c:v>0.0015517674374070825</c:v>
                </c:pt>
                <c:pt idx="22">
                  <c:v>0.0014535138590638604</c:v>
                </c:pt>
                <c:pt idx="23">
                  <c:v>0.001366805043871381</c:v>
                </c:pt>
                <c:pt idx="24">
                  <c:v>0.0012907752217514452</c:v>
                </c:pt>
                <c:pt idx="25">
                  <c:v>0.0012246944947665475</c:v>
                </c:pt>
                <c:pt idx="26">
                  <c:v>0.0011679661991998737</c:v>
                </c:pt>
                <c:pt idx="27">
                  <c:v>0.0011201275005934452</c:v>
                </c:pt>
                <c:pt idx="28">
                  <c:v>0.0010808538494435612</c:v>
                </c:pt>
                <c:pt idx="29">
                  <c:v>0.0010499682136721575</c:v>
                </c:pt>
                <c:pt idx="30">
                  <c:v>0.0010274564109287463</c:v>
                </c:pt>
                <c:pt idx="31">
                  <c:v>0.0010134904468206785</c:v>
                </c:pt>
                <c:pt idx="32">
                  <c:v>0.0010084626125684434</c:v>
                </c:pt>
                <c:pt idx="33">
                  <c:v>0.0010130343442757658</c:v>
                </c:pt>
                <c:pt idx="34">
                  <c:v>0.0010282057112661468</c:v>
                </c:pt>
                <c:pt idx="35">
                  <c:v>0.0010554142258062927</c:v>
                </c:pt>
                <c:pt idx="36">
                  <c:v>0.0010966760054166528</c:v>
                </c:pt>
                <c:pt idx="37">
                  <c:v>0.0011547890811897464</c:v>
                </c:pt>
                <c:pt idx="38">
                  <c:v>0.0012336293457847153</c:v>
                </c:pt>
                <c:pt idx="39">
                  <c:v>0.0013385868371960897</c:v>
                </c:pt>
                <c:pt idx="40">
                  <c:v>0.001477218173855985</c:v>
                </c:pt>
                <c:pt idx="41">
                  <c:v>0.0016602377303312917</c:v>
                </c:pt>
                <c:pt idx="42">
                  <c:v>0.0019030493845327641</c:v>
                </c:pt>
                <c:pt idx="43">
                  <c:v>0.002228157522903769</c:v>
                </c:pt>
                <c:pt idx="44">
                  <c:v>0.002669037172824123</c:v>
                </c:pt>
                <c:pt idx="45">
                  <c:v>0.0032764772790393006</c:v>
                </c:pt>
                <c:pt idx="46">
                  <c:v>0.004129210196961948</c:v>
                </c:pt>
                <c:pt idx="47">
                  <c:v>0.00535214572514137</c:v>
                </c:pt>
                <c:pt idx="48">
                  <c:v>0.007148433102975873</c:v>
                </c:pt>
                <c:pt idx="49">
                  <c:v>0.009857323942525505</c:v>
                </c:pt>
                <c:pt idx="50">
                  <c:v>0.0140614865350671</c:v>
                </c:pt>
                <c:pt idx="51">
                  <c:v>0.020791771904432755</c:v>
                </c:pt>
                <c:pt idx="52">
                  <c:v>0.03192955356694416</c:v>
                </c:pt>
                <c:pt idx="53">
                  <c:v>0.051021150027289755</c:v>
                </c:pt>
                <c:pt idx="54">
                  <c:v>0.08497537408844105</c:v>
                </c:pt>
                <c:pt idx="55">
                  <c:v>0.14769882416497487</c:v>
                </c:pt>
                <c:pt idx="56">
                  <c:v>0.2680480167638833</c:v>
                </c:pt>
                <c:pt idx="57">
                  <c:v>0.5073610992682468</c:v>
                </c:pt>
                <c:pt idx="58">
                  <c:v>0.9972017233426125</c:v>
                </c:pt>
                <c:pt idx="59">
                  <c:v>2.0123097152073504</c:v>
                </c:pt>
                <c:pt idx="60">
                  <c:v>4.06138302288916</c:v>
                </c:pt>
                <c:pt idx="61">
                  <c:v>7.737202133822896</c:v>
                </c:pt>
                <c:pt idx="62">
                  <c:v>12.359226432304247</c:v>
                </c:pt>
                <c:pt idx="63">
                  <c:v>13.935521204180066</c:v>
                </c:pt>
                <c:pt idx="64">
                  <c:v>12.110973686406721</c:v>
                </c:pt>
                <c:pt idx="65">
                  <c:v>11.00983099249917</c:v>
                </c:pt>
                <c:pt idx="66">
                  <c:v>9.89774288046906</c:v>
                </c:pt>
                <c:pt idx="67">
                  <c:v>8.907978407007203</c:v>
                </c:pt>
                <c:pt idx="68">
                  <c:v>8.017181539945218</c:v>
                </c:pt>
                <c:pt idx="69">
                  <c:v>7.215463569269311</c:v>
                </c:pt>
                <c:pt idx="70">
                  <c:v>6.493917261554935</c:v>
                </c:pt>
                <c:pt idx="71">
                  <c:v>5.844525552161645</c:v>
                </c:pt>
                <c:pt idx="72">
                  <c:v>5.26007300374335</c:v>
                </c:pt>
                <c:pt idx="73">
                  <c:v>4.734065706523176</c:v>
                </c:pt>
                <c:pt idx="74">
                  <c:v>4.260659137500277</c:v>
                </c:pt>
                <c:pt idx="75">
                  <c:v>3.8345932246691348</c:v>
                </c:pt>
                <c:pt idx="76">
                  <c:v>3.451133902759562</c:v>
                </c:pt>
                <c:pt idx="77">
                  <c:v>3.1060205128430276</c:v>
                </c:pt>
                <c:pt idx="78">
                  <c:v>2.795418461802915</c:v>
                </c:pt>
                <c:pt idx="79">
                  <c:v>2.5158766157961105</c:v>
                </c:pt>
                <c:pt idx="80">
                  <c:v>2.2642889543446043</c:v>
                </c:pt>
                <c:pt idx="81">
                  <c:v>2.037860059007961</c:v>
                </c:pt>
                <c:pt idx="82">
                  <c:v>1.8340740531840702</c:v>
                </c:pt>
                <c:pt idx="83">
                  <c:v>1.6506666479276944</c:v>
                </c:pt>
                <c:pt idx="84">
                  <c:v>1.4855999831860967</c:v>
                </c:pt>
                <c:pt idx="85">
                  <c:v>1.3370399849105448</c:v>
                </c:pt>
                <c:pt idx="86">
                  <c:v>1.2033359864563606</c:v>
                </c:pt>
                <c:pt idx="87">
                  <c:v>1.0830023878427895</c:v>
                </c:pt>
                <c:pt idx="88">
                  <c:v>0.9747021490867821</c:v>
                </c:pt>
                <c:pt idx="89">
                  <c:v>0.8772319342033371</c:v>
                </c:pt>
                <c:pt idx="90">
                  <c:v>0.7895087408057707</c:v>
                </c:pt>
                <c:pt idx="91">
                  <c:v>0.7105578667459358</c:v>
                </c:pt>
                <c:pt idx="92">
                  <c:v>0.6395020800904031</c:v>
                </c:pt>
                <c:pt idx="93">
                  <c:v>0.5755518720990142</c:v>
                </c:pt>
                <c:pt idx="94">
                  <c:v>0.5179966849055716</c:v>
                </c:pt>
                <c:pt idx="95">
                  <c:v>0.4661970164304562</c:v>
                </c:pt>
                <c:pt idx="96">
                  <c:v>0.419577314801978</c:v>
                </c:pt>
                <c:pt idx="97">
                  <c:v>0.37761958333559076</c:v>
                </c:pt>
                <c:pt idx="98">
                  <c:v>0.33985762501518263</c:v>
                </c:pt>
                <c:pt idx="99">
                  <c:v>0.3058718625262368</c:v>
                </c:pt>
                <c:pt idx="100">
                  <c:v>0.2752846762856753</c:v>
                </c:pt>
                <c:pt idx="101">
                  <c:v>0.2477562086687173</c:v>
                </c:pt>
                <c:pt idx="102">
                  <c:v>0.22298058781305136</c:v>
                </c:pt>
                <c:pt idx="103">
                  <c:v>0.2006825290425901</c:v>
                </c:pt>
                <c:pt idx="104">
                  <c:v>0.1806142761488489</c:v>
                </c:pt>
                <c:pt idx="105">
                  <c:v>0.16255284854418667</c:v>
                </c:pt>
                <c:pt idx="106">
                  <c:v>0.14629756369972227</c:v>
                </c:pt>
                <c:pt idx="107">
                  <c:v>0.13166780733945915</c:v>
                </c:pt>
                <c:pt idx="108">
                  <c:v>0.1185010266149974</c:v>
                </c:pt>
                <c:pt idx="109">
                  <c:v>0.10665092396277459</c:v>
                </c:pt>
                <c:pt idx="110">
                  <c:v>0.09598583157558235</c:v>
                </c:pt>
                <c:pt idx="111">
                  <c:v>0.0863872484269313</c:v>
                </c:pt>
                <c:pt idx="112">
                  <c:v>0.07774852359297932</c:v>
                </c:pt>
                <c:pt idx="113">
                  <c:v>0.06997367124226717</c:v>
                </c:pt>
                <c:pt idx="114">
                  <c:v>0.0629763041264803</c:v>
                </c:pt>
                <c:pt idx="115">
                  <c:v>0.05667867372213456</c:v>
                </c:pt>
                <c:pt idx="116">
                  <c:v>0.05101080635809332</c:v>
                </c:pt>
                <c:pt idx="117">
                  <c:v>0.04590972573033279</c:v>
                </c:pt>
                <c:pt idx="118">
                  <c:v>0.04131875316523088</c:v>
                </c:pt>
                <c:pt idx="119">
                  <c:v>0.03718687785652707</c:v>
                </c:pt>
                <c:pt idx="120">
                  <c:v>0.033468190078586375</c:v>
                </c:pt>
                <c:pt idx="121">
                  <c:v>0.030121371078336817</c:v>
                </c:pt>
                <c:pt idx="122">
                  <c:v>0.027109233978013205</c:v>
                </c:pt>
                <c:pt idx="123">
                  <c:v>0.024398310587626496</c:v>
                </c:pt>
                <c:pt idx="124">
                  <c:v>0.02195847953618622</c:v>
                </c:pt>
                <c:pt idx="125">
                  <c:v>0.01976263158980067</c:v>
                </c:pt>
                <c:pt idx="126">
                  <c:v>0.01778636843796705</c:v>
                </c:pt>
                <c:pt idx="127">
                  <c:v>0.016007731601232613</c:v>
                </c:pt>
                <c:pt idx="128">
                  <c:v>0.014406958448089695</c:v>
                </c:pt>
                <c:pt idx="129">
                  <c:v>0.012966262610181207</c:v>
                </c:pt>
                <c:pt idx="130">
                  <c:v>0.011669636355985617</c:v>
                </c:pt>
                <c:pt idx="131">
                  <c:v>0.010502672727133398</c:v>
                </c:pt>
                <c:pt idx="132">
                  <c:v>0.009452405461091853</c:v>
                </c:pt>
                <c:pt idx="133">
                  <c:v>0.008507164921581437</c:v>
                </c:pt>
                <c:pt idx="134">
                  <c:v>0.007656448435950462</c:v>
                </c:pt>
                <c:pt idx="135">
                  <c:v>0.006890803598812315</c:v>
                </c:pt>
                <c:pt idx="136">
                  <c:v>0.006201723245318964</c:v>
                </c:pt>
                <c:pt idx="137">
                  <c:v>0.005581550927107108</c:v>
                </c:pt>
                <c:pt idx="138">
                  <c:v>0.00502339584064971</c:v>
                </c:pt>
                <c:pt idx="139">
                  <c:v>0.0045210562627723775</c:v>
                </c:pt>
                <c:pt idx="140">
                  <c:v>0.0040689506426181046</c:v>
                </c:pt>
                <c:pt idx="141">
                  <c:v>0.0036620555844155377</c:v>
                </c:pt>
                <c:pt idx="142">
                  <c:v>0.003295850031970416</c:v>
                </c:pt>
                <c:pt idx="143">
                  <c:v>0.0029662650347078655</c:v>
                </c:pt>
                <c:pt idx="144">
                  <c:v>0.0026696385371104653</c:v>
                </c:pt>
                <c:pt idx="145">
                  <c:v>0.002402674689212503</c:v>
                </c:pt>
                <c:pt idx="146">
                  <c:v>0.0021624072260448095</c:v>
                </c:pt>
                <c:pt idx="147">
                  <c:v>0.0019461665091351056</c:v>
                </c:pt>
                <c:pt idx="148">
                  <c:v>0.001751549863858316</c:v>
                </c:pt>
                <c:pt idx="149">
                  <c:v>0.0015763948830518509</c:v>
                </c:pt>
                <c:pt idx="150">
                  <c:v>0.0014187554002693592</c:v>
                </c:pt>
                <c:pt idx="151">
                  <c:v>0.0012768798657091063</c:v>
                </c:pt>
                <c:pt idx="152">
                  <c:v>0.0011491918845495136</c:v>
                </c:pt>
                <c:pt idx="153">
                  <c:v>0.0010342727014511454</c:v>
                </c:pt>
                <c:pt idx="154">
                  <c:v>0.0009308454366084941</c:v>
                </c:pt>
                <c:pt idx="155">
                  <c:v>0.0008377608981965897</c:v>
                </c:pt>
                <c:pt idx="156">
                  <c:v>0.0007539848135729466</c:v>
                </c:pt>
                <c:pt idx="157">
                  <c:v>0.000678586337359316</c:v>
                </c:pt>
                <c:pt idx="158">
                  <c:v>0.0006107277087152627</c:v>
                </c:pt>
                <c:pt idx="159">
                  <c:v>0.000549654942884385</c:v>
                </c:pt>
                <c:pt idx="160">
                  <c:v>0.0004946894535859116</c:v>
                </c:pt>
                <c:pt idx="161">
                  <c:v>0.0004452205131671392</c:v>
                </c:pt>
                <c:pt idx="162">
                  <c:v>0.00040069846674062586</c:v>
                </c:pt>
                <c:pt idx="163">
                  <c:v>0.000360628624907666</c:v>
                </c:pt>
                <c:pt idx="164">
                  <c:v>0.0003245657672094166</c:v>
                </c:pt>
                <c:pt idx="165">
                  <c:v>0.0002921091952329115</c:v>
                </c:pt>
                <c:pt idx="166">
                  <c:v>0.00026289828040647404</c:v>
                </c:pt>
                <c:pt idx="167">
                  <c:v>0.00023660845701558837</c:v>
                </c:pt>
                <c:pt idx="168">
                  <c:v>0.00021294761591718372</c:v>
                </c:pt>
                <c:pt idx="169">
                  <c:v>0.00019165285888249006</c:v>
                </c:pt>
                <c:pt idx="170">
                  <c:v>0.0001724875775056083</c:v>
                </c:pt>
                <c:pt idx="171">
                  <c:v>0.00015523882422122334</c:v>
                </c:pt>
                <c:pt idx="172">
                  <c:v>0.0001397149462205459</c:v>
                </c:pt>
                <c:pt idx="173">
                  <c:v>0.00012574345597566014</c:v>
                </c:pt>
                <c:pt idx="174">
                  <c:v>0.00011316911471143637</c:v>
                </c:pt>
                <c:pt idx="175">
                  <c:v>0.00010185220753025268</c:v>
                </c:pt>
                <c:pt idx="176">
                  <c:v>9.166699102424425E-05</c:v>
                </c:pt>
                <c:pt idx="177">
                  <c:v>8.250029612632775E-05</c:v>
                </c:pt>
                <c:pt idx="178">
                  <c:v>7.425027067612335E-05</c:v>
                </c:pt>
                <c:pt idx="179">
                  <c:v>6.682524772928443E-05</c:v>
                </c:pt>
                <c:pt idx="180">
                  <c:v>6.014272703589438E-05</c:v>
                </c:pt>
                <c:pt idx="181">
                  <c:v>5.4128458371023694E-05</c:v>
                </c:pt>
                <c:pt idx="182">
                  <c:v>4.8715616532231325E-05</c:v>
                </c:pt>
                <c:pt idx="183">
                  <c:v>4.3844058837315935E-05</c:v>
                </c:pt>
                <c:pt idx="184">
                  <c:v>3.945965687229201E-05</c:v>
                </c:pt>
                <c:pt idx="185">
                  <c:v>3.5513695064568324E-05</c:v>
                </c:pt>
                <c:pt idx="186">
                  <c:v>3.1962329398808594E-05</c:v>
                </c:pt>
                <c:pt idx="187">
                  <c:v>2.8766100261206044E-05</c:v>
                </c:pt>
                <c:pt idx="188">
                  <c:v>2.5889493999330526E-05</c:v>
                </c:pt>
                <c:pt idx="189">
                  <c:v>2.3300548325990906E-05</c:v>
                </c:pt>
                <c:pt idx="190">
                  <c:v>2.097049718271122E-05</c:v>
                </c:pt>
                <c:pt idx="191">
                  <c:v>1.8873451116859214E-05</c:v>
                </c:pt>
                <c:pt idx="192">
                  <c:v>1.6986109621062024E-05</c:v>
                </c:pt>
                <c:pt idx="193">
                  <c:v>1.5287502238680286E-05</c:v>
                </c:pt>
                <c:pt idx="194">
                  <c:v>1.3758755558734834E-05</c:v>
                </c:pt>
                <c:pt idx="195">
                  <c:v>1.238288351134073E-05</c:v>
                </c:pt>
                <c:pt idx="196">
                  <c:v>1.1144598633597883E-05</c:v>
                </c:pt>
                <c:pt idx="197">
                  <c:v>1.0030142208892608E-05</c:v>
                </c:pt>
                <c:pt idx="198">
                  <c:v>9.027131392269034E-06</c:v>
                </c:pt>
                <c:pt idx="199">
                  <c:v>8.124421623263358E-06</c:v>
                </c:pt>
                <c:pt idx="200">
                  <c:v>7.311982797454684E-06</c:v>
                </c:pt>
                <c:pt idx="201">
                  <c:v>6.580787820860768E-06</c:v>
                </c:pt>
                <c:pt idx="202">
                  <c:v>5.922712308894195E-06</c:v>
                </c:pt>
                <c:pt idx="203">
                  <c:v>5.330444315422936E-06</c:v>
                </c:pt>
                <c:pt idx="204">
                  <c:v>4.797403088924842E-06</c:v>
                </c:pt>
                <c:pt idx="205">
                  <c:v>4.317665953026697E-06</c:v>
                </c:pt>
                <c:pt idx="206">
                  <c:v>3.8859024989893615E-06</c:v>
                </c:pt>
                <c:pt idx="207">
                  <c:v>3.4973153589443998E-06</c:v>
                </c:pt>
                <c:pt idx="208">
                  <c:v>3.1475869018070445E-06</c:v>
                </c:pt>
                <c:pt idx="209">
                  <c:v>2.832831259597866E-06</c:v>
                </c:pt>
                <c:pt idx="210">
                  <c:v>2.5495511511322736E-06</c:v>
                </c:pt>
                <c:pt idx="211">
                  <c:v>2.2945990233410646E-06</c:v>
                </c:pt>
                <c:pt idx="212">
                  <c:v>2.065142078458921E-06</c:v>
                </c:pt>
                <c:pt idx="213">
                  <c:v>1.8586307984940546E-06</c:v>
                </c:pt>
                <c:pt idx="214">
                  <c:v>1.6727706172508866E-06</c:v>
                </c:pt>
                <c:pt idx="215">
                  <c:v>1.5054964251504607E-06</c:v>
                </c:pt>
                <c:pt idx="216">
                  <c:v>1.3549496235688138E-06</c:v>
                </c:pt>
                <c:pt idx="217">
                  <c:v>1.2194574737415097E-06</c:v>
                </c:pt>
                <c:pt idx="218">
                  <c:v>1.0975145107777192E-06</c:v>
                </c:pt>
                <c:pt idx="219">
                  <c:v>9.87765816272892E-07</c:v>
                </c:pt>
                <c:pt idx="220">
                  <c:v>8.889919636601616E-07</c:v>
                </c:pt>
                <c:pt idx="221">
                  <c:v>8.000954690266099E-07</c:v>
                </c:pt>
                <c:pt idx="222">
                  <c:v>7.200885968479045E-07</c:v>
                </c:pt>
                <c:pt idx="223">
                  <c:v>6.480823851494732E-07</c:v>
                </c:pt>
                <c:pt idx="224">
                  <c:v>5.832767681515611E-07</c:v>
                </c:pt>
                <c:pt idx="225">
                  <c:v>5.249516866497814E-07</c:v>
                </c:pt>
                <c:pt idx="226">
                  <c:v>4.724590873576125E-07</c:v>
                </c:pt>
                <c:pt idx="227">
                  <c:v>4.252157223146443E-07</c:v>
                </c:pt>
                <c:pt idx="228">
                  <c:v>3.826966683540015E-07</c:v>
                </c:pt>
                <c:pt idx="229">
                  <c:v>3.444294946230238E-07</c:v>
                </c:pt>
                <c:pt idx="230">
                  <c:v>3.099890133518794E-07</c:v>
                </c:pt>
                <c:pt idx="231">
                  <c:v>2.789925555453172E-07</c:v>
                </c:pt>
                <c:pt idx="232">
                  <c:v>2.5109571910524437E-07</c:v>
                </c:pt>
                <c:pt idx="233">
                  <c:v>2.2598854214104698E-07</c:v>
                </c:pt>
                <c:pt idx="234">
                  <c:v>2.0339205894887918E-07</c:v>
                </c:pt>
                <c:pt idx="235">
                  <c:v>1.8305520039302443E-07</c:v>
                </c:pt>
                <c:pt idx="236">
                  <c:v>1.6475200424912145E-07</c:v>
                </c:pt>
                <c:pt idx="237">
                  <c:v>1.4827910451306864E-07</c:v>
                </c:pt>
                <c:pt idx="238">
                  <c:v>1.3345347177903932E-07</c:v>
                </c:pt>
                <c:pt idx="239">
                  <c:v>1.2011037957969662E-07</c:v>
                </c:pt>
                <c:pt idx="240">
                  <c:v>1.0810157409238839E-07</c:v>
                </c:pt>
                <c:pt idx="241">
                  <c:v>9.729362687472422E-08</c:v>
                </c:pt>
                <c:pt idx="242">
                  <c:v>8.756645232659656E-08</c:v>
                </c:pt>
                <c:pt idx="243">
                  <c:v>7.881197340600158E-08</c:v>
                </c:pt>
                <c:pt idx="244">
                  <c:v>7.093292077328017E-08</c:v>
                </c:pt>
                <c:pt idx="245">
                  <c:v>6.384175202093714E-08</c:v>
                </c:pt>
                <c:pt idx="246">
                  <c:v>5.745967898048121E-08</c:v>
                </c:pt>
                <c:pt idx="247">
                  <c:v>5.1715792298583684E-08</c:v>
                </c:pt>
                <c:pt idx="248">
                  <c:v>4.654627355562452E-08</c:v>
                </c:pt>
                <c:pt idx="249">
                  <c:v>4.189368617238715E-08</c:v>
                </c:pt>
                <c:pt idx="250">
                  <c:v>3.770633722608763E-08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Lotka!$E$11</c:f>
              <c:strCache>
                <c:ptCount val="1"/>
                <c:pt idx="0">
                  <c:v>[P]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Lotka!$A$13:$A$263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Lotka!$E$13:$E$263</c:f>
              <c:numCache>
                <c:ptCount val="251"/>
                <c:pt idx="0">
                  <c:v>0</c:v>
                </c:pt>
                <c:pt idx="1">
                  <c:v>0.001</c:v>
                </c:pt>
                <c:pt idx="2">
                  <c:v>0.001905</c:v>
                </c:pt>
                <c:pt idx="3">
                  <c:v>0.0027244729750000004</c:v>
                </c:pt>
                <c:pt idx="4">
                  <c:v>0.00346694788167877</c:v>
                </c:pt>
                <c:pt idx="5">
                  <c:v>0.0041401042400018885</c:v>
                </c:pt>
                <c:pt idx="6">
                  <c:v>0.004750857290460191</c:v>
                </c:pt>
                <c:pt idx="7">
                  <c:v>0.005305434672580581</c:v>
                </c:pt>
                <c:pt idx="8">
                  <c:v>0.005809445476527104</c:v>
                </c:pt>
                <c:pt idx="9">
                  <c:v>0.006267942435292638</c:v>
                </c:pt>
                <c:pt idx="10">
                  <c:v>0.006685477949252009</c:v>
                </c:pt>
                <c:pt idx="11">
                  <c:v>0.007066154566887188</c:v>
                </c:pt>
                <c:pt idx="12">
                  <c:v>0.007413670484577773</c:v>
                </c:pt>
                <c:pt idx="13">
                  <c:v>0.007731360573834573</c:v>
                </c:pt>
                <c:pt idx="14">
                  <c:v>0.008022233395681679</c:v>
                </c:pt>
                <c:pt idx="15">
                  <c:v>0.00828900461858234</c:v>
                </c:pt>
                <c:pt idx="16">
                  <c:v>0.008534127217954235</c:v>
                </c:pt>
                <c:pt idx="17">
                  <c:v>0.008759818801608013</c:v>
                </c:pt>
                <c:pt idx="18">
                  <c:v>0.008968086376133163</c:v>
                </c:pt>
                <c:pt idx="19">
                  <c:v>0.009160748844205877</c:v>
                </c:pt>
                <c:pt idx="20">
                  <c:v>0.009339457501975052</c:v>
                </c:pt>
                <c:pt idx="21">
                  <c:v>0.009505714789199735</c:v>
                </c:pt>
                <c:pt idx="22">
                  <c:v>0.009660891532940443</c:v>
                </c:pt>
                <c:pt idx="23">
                  <c:v>0.00980624291884683</c:v>
                </c:pt>
                <c:pt idx="24">
                  <c:v>0.009942923423233968</c:v>
                </c:pt>
                <c:pt idx="25">
                  <c:v>0.010072000945409113</c:v>
                </c:pt>
                <c:pt idx="26">
                  <c:v>0.010194470394885769</c:v>
                </c:pt>
                <c:pt idx="27">
                  <c:v>0.010311267014805756</c:v>
                </c:pt>
                <c:pt idx="28">
                  <c:v>0.0104232797648651</c:v>
                </c:pt>
                <c:pt idx="29">
                  <c:v>0.010531365149809457</c:v>
                </c:pt>
                <c:pt idx="30">
                  <c:v>0.010636361971176672</c:v>
                </c:pt>
                <c:pt idx="31">
                  <c:v>0.010739107612269547</c:v>
                </c:pt>
                <c:pt idx="32">
                  <c:v>0.010840456656951615</c:v>
                </c:pt>
                <c:pt idx="33">
                  <c:v>0.010941302918208459</c:v>
                </c:pt>
                <c:pt idx="34">
                  <c:v>0.011042606352636035</c:v>
                </c:pt>
                <c:pt idx="35">
                  <c:v>0.01114542692376265</c:v>
                </c:pt>
                <c:pt idx="36">
                  <c:v>0.011250968346343279</c:v>
                </c:pt>
                <c:pt idx="37">
                  <c:v>0.011360635946884945</c:v>
                </c:pt>
                <c:pt idx="38">
                  <c:v>0.01147611485500392</c:v>
                </c:pt>
                <c:pt idx="39">
                  <c:v>0.011599477789582391</c:v>
                </c:pt>
                <c:pt idx="40">
                  <c:v>0.011733336473302</c:v>
                </c:pt>
                <c:pt idx="41">
                  <c:v>0.011881058290687599</c:v>
                </c:pt>
                <c:pt idx="42">
                  <c:v>0.012047082063720727</c:v>
                </c:pt>
                <c:pt idx="43">
                  <c:v>0.012237387002174003</c:v>
                </c:pt>
                <c:pt idx="44">
                  <c:v>0.01246020275446438</c:v>
                </c:pt>
                <c:pt idx="45">
                  <c:v>0.012727106471746793</c:v>
                </c:pt>
                <c:pt idx="46">
                  <c:v>0.013054754199650723</c:v>
                </c:pt>
                <c:pt idx="47">
                  <c:v>0.013467675219346917</c:v>
                </c:pt>
                <c:pt idx="48">
                  <c:v>0.014002889791861055</c:v>
                </c:pt>
                <c:pt idx="49">
                  <c:v>0.014717733102158643</c:v>
                </c:pt>
                <c:pt idx="50">
                  <c:v>0.015703465496411193</c:v>
                </c:pt>
                <c:pt idx="51">
                  <c:v>0.017109614149917903</c:v>
                </c:pt>
                <c:pt idx="52">
                  <c:v>0.01918879134036118</c:v>
                </c:pt>
                <c:pt idx="53">
                  <c:v>0.022381746697055595</c:v>
                </c:pt>
                <c:pt idx="54">
                  <c:v>0.02748386169978457</c:v>
                </c:pt>
                <c:pt idx="55">
                  <c:v>0.03598139910862867</c:v>
                </c:pt>
                <c:pt idx="56">
                  <c:v>0.05075128152512616</c:v>
                </c:pt>
                <c:pt idx="57">
                  <c:v>0.0775560832015145</c:v>
                </c:pt>
                <c:pt idx="58">
                  <c:v>0.12829219312833917</c:v>
                </c:pt>
                <c:pt idx="59">
                  <c:v>0.22801236546260042</c:v>
                </c:pt>
                <c:pt idx="60">
                  <c:v>0.4292433369833355</c:v>
                </c:pt>
                <c:pt idx="61">
                  <c:v>0.8353816392722515</c:v>
                </c:pt>
                <c:pt idx="62">
                  <c:v>1.609101852654541</c:v>
                </c:pt>
                <c:pt idx="63">
                  <c:v>2.845024495884966</c:v>
                </c:pt>
                <c:pt idx="64">
                  <c:v>4.238576616302973</c:v>
                </c:pt>
                <c:pt idx="65">
                  <c:v>5.4496739849436455</c:v>
                </c:pt>
                <c:pt idx="66">
                  <c:v>6.5506570841935625</c:v>
                </c:pt>
                <c:pt idx="67">
                  <c:v>7.5404313722404686</c:v>
                </c:pt>
                <c:pt idx="68">
                  <c:v>8.431229212941188</c:v>
                </c:pt>
                <c:pt idx="69">
                  <c:v>9.23294736693571</c:v>
                </c:pt>
                <c:pt idx="70">
                  <c:v>9.95449372386264</c:v>
                </c:pt>
                <c:pt idx="71">
                  <c:v>10.603885450018133</c:v>
                </c:pt>
                <c:pt idx="72">
                  <c:v>11.188338005234298</c:v>
                </c:pt>
                <c:pt idx="73">
                  <c:v>11.714345305608633</c:v>
                </c:pt>
                <c:pt idx="74">
                  <c:v>12.18775187626095</c:v>
                </c:pt>
                <c:pt idx="75">
                  <c:v>12.613817790010978</c:v>
                </c:pt>
                <c:pt idx="76">
                  <c:v>12.997277112477892</c:v>
                </c:pt>
                <c:pt idx="77">
                  <c:v>13.34239050275385</c:v>
                </c:pt>
                <c:pt idx="78">
                  <c:v>13.652992554038152</c:v>
                </c:pt>
                <c:pt idx="79">
                  <c:v>13.932534400218444</c:v>
                </c:pt>
                <c:pt idx="80">
                  <c:v>14.184122061798055</c:v>
                </c:pt>
                <c:pt idx="81">
                  <c:v>14.410550957232516</c:v>
                </c:pt>
                <c:pt idx="82">
                  <c:v>14.614336963133312</c:v>
                </c:pt>
                <c:pt idx="83">
                  <c:v>14.797744368451719</c:v>
                </c:pt>
                <c:pt idx="84">
                  <c:v>14.962811033244488</c:v>
                </c:pt>
                <c:pt idx="85">
                  <c:v>15.111371031563099</c:v>
                </c:pt>
                <c:pt idx="86">
                  <c:v>15.245075030054153</c:v>
                </c:pt>
                <c:pt idx="87">
                  <c:v>15.36540862869979</c:v>
                </c:pt>
                <c:pt idx="88">
                  <c:v>15.473708867484069</c:v>
                </c:pt>
                <c:pt idx="89">
                  <c:v>15.571179082392748</c:v>
                </c:pt>
                <c:pt idx="90">
                  <c:v>15.658902275813082</c:v>
                </c:pt>
                <c:pt idx="91">
                  <c:v>15.73785314989366</c:v>
                </c:pt>
                <c:pt idx="92">
                  <c:v>15.808908936568253</c:v>
                </c:pt>
                <c:pt idx="93">
                  <c:v>15.872859144577292</c:v>
                </c:pt>
                <c:pt idx="94">
                  <c:v>15.930414331787194</c:v>
                </c:pt>
                <c:pt idx="95">
                  <c:v>15.982214000277752</c:v>
                </c:pt>
                <c:pt idx="96">
                  <c:v>16.028833701920796</c:v>
                </c:pt>
                <c:pt idx="97">
                  <c:v>16.070791433400995</c:v>
                </c:pt>
                <c:pt idx="98">
                  <c:v>16.108553391734553</c:v>
                </c:pt>
                <c:pt idx="99">
                  <c:v>16.142539154236072</c:v>
                </c:pt>
                <c:pt idx="100">
                  <c:v>16.173126340488697</c:v>
                </c:pt>
                <c:pt idx="101">
                  <c:v>16.200654808117264</c:v>
                </c:pt>
                <c:pt idx="102">
                  <c:v>16.225430428984136</c:v>
                </c:pt>
                <c:pt idx="103">
                  <c:v>16.247728487765443</c:v>
                </c:pt>
                <c:pt idx="104">
                  <c:v>16.267796740669702</c:v>
                </c:pt>
                <c:pt idx="105">
                  <c:v>16.285858168284587</c:v>
                </c:pt>
                <c:pt idx="106">
                  <c:v>16.302113453139008</c:v>
                </c:pt>
                <c:pt idx="107">
                  <c:v>16.31674320950898</c:v>
                </c:pt>
                <c:pt idx="108">
                  <c:v>16.32990999024293</c:v>
                </c:pt>
                <c:pt idx="109">
                  <c:v>16.34176009290443</c:v>
                </c:pt>
                <c:pt idx="110">
                  <c:v>16.352425185300707</c:v>
                </c:pt>
                <c:pt idx="111">
                  <c:v>16.362023768458265</c:v>
                </c:pt>
                <c:pt idx="112">
                  <c:v>16.37066249330096</c:v>
                </c:pt>
                <c:pt idx="113">
                  <c:v>16.378437345660256</c:v>
                </c:pt>
                <c:pt idx="114">
                  <c:v>16.385434712784484</c:v>
                </c:pt>
                <c:pt idx="115">
                  <c:v>16.39173234319713</c:v>
                </c:pt>
                <c:pt idx="116">
                  <c:v>16.397400210569344</c:v>
                </c:pt>
                <c:pt idx="117">
                  <c:v>16.402501291205155</c:v>
                </c:pt>
                <c:pt idx="118">
                  <c:v>16.40709226377819</c:v>
                </c:pt>
                <c:pt idx="119">
                  <c:v>16.411224139094713</c:v>
                </c:pt>
                <c:pt idx="120">
                  <c:v>16.414942826880367</c:v>
                </c:pt>
                <c:pt idx="121">
                  <c:v>16.418289645888226</c:v>
                </c:pt>
                <c:pt idx="122">
                  <c:v>16.42130178299606</c:v>
                </c:pt>
                <c:pt idx="123">
                  <c:v>16.42401270639386</c:v>
                </c:pt>
                <c:pt idx="124">
                  <c:v>16.426452537452622</c:v>
                </c:pt>
                <c:pt idx="125">
                  <c:v>16.42864838540624</c:v>
                </c:pt>
                <c:pt idx="126">
                  <c:v>16.43062464856522</c:v>
                </c:pt>
                <c:pt idx="127">
                  <c:v>16.432403285409016</c:v>
                </c:pt>
                <c:pt idx="128">
                  <c:v>16.43400405856914</c:v>
                </c:pt>
                <c:pt idx="129">
                  <c:v>16.43544475441395</c:v>
                </c:pt>
                <c:pt idx="130">
                  <c:v>16.43674138067497</c:v>
                </c:pt>
                <c:pt idx="131">
                  <c:v>16.437908344310568</c:v>
                </c:pt>
                <c:pt idx="132">
                  <c:v>16.43895861158328</c:v>
                </c:pt>
                <c:pt idx="133">
                  <c:v>16.43990385212939</c:v>
                </c:pt>
                <c:pt idx="134">
                  <c:v>16.44075456862155</c:v>
                </c:pt>
                <c:pt idx="135">
                  <c:v>16.441520213465147</c:v>
                </c:pt>
                <c:pt idx="136">
                  <c:v>16.442209293825027</c:v>
                </c:pt>
                <c:pt idx="137">
                  <c:v>16.442829466149558</c:v>
                </c:pt>
                <c:pt idx="138">
                  <c:v>16.44338762124227</c:v>
                </c:pt>
                <c:pt idx="139">
                  <c:v>16.443889960826336</c:v>
                </c:pt>
                <c:pt idx="140">
                  <c:v>16.444342066452613</c:v>
                </c:pt>
                <c:pt idx="141">
                  <c:v>16.444748961516876</c:v>
                </c:pt>
                <c:pt idx="142">
                  <c:v>16.44511516707532</c:v>
                </c:pt>
                <c:pt idx="143">
                  <c:v>16.445444752078515</c:v>
                </c:pt>
                <c:pt idx="144">
                  <c:v>16.445741378581985</c:v>
                </c:pt>
                <c:pt idx="145">
                  <c:v>16.446008342435697</c:v>
                </c:pt>
                <c:pt idx="146">
                  <c:v>16.446248609904618</c:v>
                </c:pt>
                <c:pt idx="147">
                  <c:v>16.446464850627223</c:v>
                </c:pt>
                <c:pt idx="148">
                  <c:v>16.446659467278135</c:v>
                </c:pt>
                <c:pt idx="149">
                  <c:v>16.44683462226452</c:v>
                </c:pt>
                <c:pt idx="150">
                  <c:v>16.446992261752825</c:v>
                </c:pt>
                <c:pt idx="151">
                  <c:v>16.447134137292853</c:v>
                </c:pt>
                <c:pt idx="152">
                  <c:v>16.447261825279423</c:v>
                </c:pt>
                <c:pt idx="153">
                  <c:v>16.447376744467878</c:v>
                </c:pt>
                <c:pt idx="154">
                  <c:v>16.44748017173802</c:v>
                </c:pt>
                <c:pt idx="155">
                  <c:v>16.447573256281682</c:v>
                </c:pt>
                <c:pt idx="156">
                  <c:v>16.447657032371502</c:v>
                </c:pt>
                <c:pt idx="157">
                  <c:v>16.44773243085286</c:v>
                </c:pt>
                <c:pt idx="158">
                  <c:v>16.447800289486594</c:v>
                </c:pt>
                <c:pt idx="159">
                  <c:v>16.447861362257466</c:v>
                </c:pt>
                <c:pt idx="160">
                  <c:v>16.447916327751756</c:v>
                </c:pt>
                <c:pt idx="161">
                  <c:v>16.447965796697115</c:v>
                </c:pt>
                <c:pt idx="162">
                  <c:v>16.44801031874843</c:v>
                </c:pt>
                <c:pt idx="163">
                  <c:v>16.448050388595103</c:v>
                </c:pt>
                <c:pt idx="164">
                  <c:v>16.448086451457595</c:v>
                </c:pt>
                <c:pt idx="165">
                  <c:v>16.448118908034317</c:v>
                </c:pt>
                <c:pt idx="166">
                  <c:v>16.448148118953842</c:v>
                </c:pt>
                <c:pt idx="167">
                  <c:v>16.44817440878188</c:v>
                </c:pt>
                <c:pt idx="168">
                  <c:v>16.448198069627583</c:v>
                </c:pt>
                <c:pt idx="169">
                  <c:v>16.448219364389175</c:v>
                </c:pt>
                <c:pt idx="170">
                  <c:v>16.448238529675063</c:v>
                </c:pt>
                <c:pt idx="171">
                  <c:v>16.448255778432813</c:v>
                </c:pt>
                <c:pt idx="172">
                  <c:v>16.448271302315234</c:v>
                </c:pt>
                <c:pt idx="173">
                  <c:v>16.448285273809855</c:v>
                </c:pt>
                <c:pt idx="174">
                  <c:v>16.448297848155452</c:v>
                </c:pt>
                <c:pt idx="175">
                  <c:v>16.448309165066924</c:v>
                </c:pt>
                <c:pt idx="176">
                  <c:v>16.448319350287676</c:v>
                </c:pt>
                <c:pt idx="177">
                  <c:v>16.448328516986777</c:v>
                </c:pt>
                <c:pt idx="178">
                  <c:v>16.44833676701639</c:v>
                </c:pt>
                <c:pt idx="179">
                  <c:v>16.448344192043457</c:v>
                </c:pt>
                <c:pt idx="180">
                  <c:v>16.44835087456823</c:v>
                </c:pt>
                <c:pt idx="181">
                  <c:v>16.448356888840934</c:v>
                </c:pt>
                <c:pt idx="182">
                  <c:v>16.44836230168677</c:v>
                </c:pt>
                <c:pt idx="183">
                  <c:v>16.448367173248425</c:v>
                </c:pt>
                <c:pt idx="184">
                  <c:v>16.44837155765431</c:v>
                </c:pt>
                <c:pt idx="185">
                  <c:v>16.448375503619996</c:v>
                </c:pt>
                <c:pt idx="186">
                  <c:v>16.448379054989502</c:v>
                </c:pt>
                <c:pt idx="187">
                  <c:v>16.44838225122244</c:v>
                </c:pt>
                <c:pt idx="188">
                  <c:v>16.448385127832466</c:v>
                </c:pt>
                <c:pt idx="189">
                  <c:v>16.448387716781866</c:v>
                </c:pt>
                <c:pt idx="190">
                  <c:v>16.4483900468367</c:v>
                </c:pt>
                <c:pt idx="191">
                  <c:v>16.44839214388642</c:v>
                </c:pt>
                <c:pt idx="192">
                  <c:v>16.44839403123153</c:v>
                </c:pt>
                <c:pt idx="193">
                  <c:v>16.448395729842492</c:v>
                </c:pt>
                <c:pt idx="194">
                  <c:v>16.448397258592717</c:v>
                </c:pt>
                <c:pt idx="195">
                  <c:v>16.448398634468273</c:v>
                </c:pt>
                <c:pt idx="196">
                  <c:v>16.448399872756625</c:v>
                </c:pt>
                <c:pt idx="197">
                  <c:v>16.448400987216488</c:v>
                </c:pt>
                <c:pt idx="198">
                  <c:v>16.448401990230707</c:v>
                </c:pt>
                <c:pt idx="199">
                  <c:v>16.448402892943847</c:v>
                </c:pt>
                <c:pt idx="200">
                  <c:v>16.44840370538601</c:v>
                </c:pt>
                <c:pt idx="201">
                  <c:v>16.44840443658429</c:v>
                </c:pt>
                <c:pt idx="202">
                  <c:v>16.448405094663073</c:v>
                </c:pt>
                <c:pt idx="203">
                  <c:v>16.448405686934304</c:v>
                </c:pt>
                <c:pt idx="204">
                  <c:v>16.448406219978736</c:v>
                </c:pt>
                <c:pt idx="205">
                  <c:v>16.448406699719044</c:v>
                </c:pt>
                <c:pt idx="206">
                  <c:v>16.448407131485638</c:v>
                </c:pt>
                <c:pt idx="207">
                  <c:v>16.44840752007589</c:v>
                </c:pt>
                <c:pt idx="208">
                  <c:v>16.448407869807426</c:v>
                </c:pt>
                <c:pt idx="209">
                  <c:v>16.448408184566116</c:v>
                </c:pt>
                <c:pt idx="210">
                  <c:v>16.44840846784924</c:v>
                </c:pt>
                <c:pt idx="211">
                  <c:v>16.448408722804356</c:v>
                </c:pt>
                <c:pt idx="212">
                  <c:v>16.44840895226426</c:v>
                </c:pt>
                <c:pt idx="213">
                  <c:v>16.448409158778468</c:v>
                </c:pt>
                <c:pt idx="214">
                  <c:v>16.448409344641547</c:v>
                </c:pt>
                <c:pt idx="215">
                  <c:v>16.44840951191861</c:v>
                </c:pt>
                <c:pt idx="216">
                  <c:v>16.44840966246825</c:v>
                </c:pt>
                <c:pt idx="217">
                  <c:v>16.448409797963212</c:v>
                </c:pt>
                <c:pt idx="218">
                  <c:v>16.448409919908958</c:v>
                </c:pt>
                <c:pt idx="219">
                  <c:v>16.44841002966041</c:v>
                </c:pt>
                <c:pt idx="220">
                  <c:v>16.44841012843699</c:v>
                </c:pt>
                <c:pt idx="221">
                  <c:v>16.448410217336185</c:v>
                </c:pt>
                <c:pt idx="222">
                  <c:v>16.44841029734573</c:v>
                </c:pt>
                <c:pt idx="223">
                  <c:v>16.44841036935459</c:v>
                </c:pt>
                <c:pt idx="224">
                  <c:v>16.448410434162827</c:v>
                </c:pt>
                <c:pt idx="225">
                  <c:v>16.448410492490503</c:v>
                </c:pt>
                <c:pt idx="226">
                  <c:v>16.44841054498567</c:v>
                </c:pt>
                <c:pt idx="227">
                  <c:v>16.44841059223158</c:v>
                </c:pt>
                <c:pt idx="228">
                  <c:v>16.448410634753152</c:v>
                </c:pt>
                <c:pt idx="229">
                  <c:v>16.44841067302282</c:v>
                </c:pt>
                <c:pt idx="230">
                  <c:v>16.44841070746577</c:v>
                </c:pt>
                <c:pt idx="231">
                  <c:v>16.44841073846467</c:v>
                </c:pt>
                <c:pt idx="232">
                  <c:v>16.448410766363924</c:v>
                </c:pt>
                <c:pt idx="233">
                  <c:v>16.448410791473496</c:v>
                </c:pt>
                <c:pt idx="234">
                  <c:v>16.44841081407235</c:v>
                </c:pt>
                <c:pt idx="235">
                  <c:v>16.448410834411558</c:v>
                </c:pt>
                <c:pt idx="236">
                  <c:v>16.44841085271708</c:v>
                </c:pt>
                <c:pt idx="237">
                  <c:v>16.44841086919228</c:v>
                </c:pt>
                <c:pt idx="238">
                  <c:v>16.44841088402019</c:v>
                </c:pt>
                <c:pt idx="239">
                  <c:v>16.448410897365537</c:v>
                </c:pt>
                <c:pt idx="240">
                  <c:v>16.448410909376577</c:v>
                </c:pt>
                <c:pt idx="241">
                  <c:v>16.448410920186735</c:v>
                </c:pt>
                <c:pt idx="242">
                  <c:v>16.448410929916097</c:v>
                </c:pt>
                <c:pt idx="243">
                  <c:v>16.448410938672744</c:v>
                </c:pt>
                <c:pt idx="244">
                  <c:v>16.448410946553942</c:v>
                </c:pt>
                <c:pt idx="245">
                  <c:v>16.448410953647233</c:v>
                </c:pt>
                <c:pt idx="246">
                  <c:v>16.44841096003141</c:v>
                </c:pt>
                <c:pt idx="247">
                  <c:v>16.448410965777377</c:v>
                </c:pt>
                <c:pt idx="248">
                  <c:v>16.448410970948956</c:v>
                </c:pt>
                <c:pt idx="249">
                  <c:v>16.448410975603583</c:v>
                </c:pt>
                <c:pt idx="250">
                  <c:v>16.44841097979295</c:v>
                </c:pt>
              </c:numCache>
            </c:numRef>
          </c:yVal>
          <c:smooth val="1"/>
        </c:ser>
        <c:axId val="1656851"/>
        <c:axId val="14911660"/>
      </c:scatterChart>
      <c:valAx>
        <c:axId val="165685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crossBetween val="midCat"/>
        <c:dispUnits/>
        <c:majorUnit val="5"/>
        <c:minorUnit val="1"/>
      </c:valAx>
      <c:valAx>
        <c:axId val="1491166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4"/>
          <c:y val="0.42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525"/>
          <c:w val="0.88275"/>
          <c:h val="0.92875"/>
        </c:manualLayout>
      </c:layout>
      <c:scatterChart>
        <c:scatterStyle val="smooth"/>
        <c:varyColors val="0"/>
        <c:ser>
          <c:idx val="0"/>
          <c:order val="0"/>
          <c:tx>
            <c:strRef>
              <c:f>Lotka!$D$11</c:f>
              <c:strCache>
                <c:ptCount val="1"/>
                <c:pt idx="0">
                  <c:v>[Y]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Lotka!$C$13:$C$263</c:f>
              <c:numCache>
                <c:ptCount val="251"/>
                <c:pt idx="0">
                  <c:v>0.05</c:v>
                </c:pt>
                <c:pt idx="1">
                  <c:v>0.05487500000000001</c:v>
                </c:pt>
                <c:pt idx="2">
                  <c:v>0.060244175781250006</c:v>
                </c:pt>
                <c:pt idx="3">
                  <c:v>0.06615639499469254</c:v>
                </c:pt>
                <c:pt idx="4">
                  <c:v>0.07266545097723533</c:v>
                </c:pt>
                <c:pt idx="5">
                  <c:v>0.07983055020956073</c:v>
                </c:pt>
                <c:pt idx="6">
                  <c:v>0.0877168491080303</c:v>
                </c:pt>
                <c:pt idx="7">
                  <c:v>0.09639604493845756</c:v>
                </c:pt>
                <c:pt idx="8">
                  <c:v>0.10594702613956788</c:v>
                </c:pt>
                <c:pt idx="9">
                  <c:v>0.1164565878869312</c:v>
                </c:pt>
                <c:pt idx="10">
                  <c:v>0.12802021931923083</c:v>
                </c:pt>
                <c:pt idx="11">
                  <c:v>0.140742969493154</c:v>
                </c:pt>
                <c:pt idx="12">
                  <c:v>0.15474039983625895</c:v>
                </c:pt>
                <c:pt idx="13">
                  <c:v>0.17013963163424842</c:v>
                </c:pt>
                <c:pt idx="14">
                  <c:v>0.18708049792549522</c:v>
                </c:pt>
                <c:pt idx="15">
                  <c:v>0.2057168100865856</c:v>
                </c:pt>
                <c:pt idx="16">
                  <c:v>0.22621775038280495</c:v>
                </c:pt>
                <c:pt idx="17">
                  <c:v>0.2487694028307703</c:v>
                </c:pt>
                <c:pt idx="18">
                  <c:v>0.27357643587918146</c:v>
                </c:pt>
                <c:pt idx="19">
                  <c:v>0.30086395165772883</c:v>
                </c:pt>
                <c:pt idx="20">
                  <c:v>0.33087951786918757</c:v>
                </c:pt>
                <c:pt idx="21">
                  <c:v>0.363895399794541</c:v>
                </c:pt>
                <c:pt idx="22">
                  <c:v>0.4002110113237497</c:v>
                </c:pt>
                <c:pt idx="23">
                  <c:v>0.4401556053765009</c:v>
                </c:pt>
                <c:pt idx="24">
                  <c:v>0.4840912254714909</c:v>
                </c:pt>
                <c:pt idx="25">
                  <c:v>0.5324159414289101</c:v>
                </c:pt>
                <c:pt idx="26">
                  <c:v>0.585567393066549</c:v>
                </c:pt>
                <c:pt idx="27">
                  <c:v>0.6440266659754448</c:v>
                </c:pt>
                <c:pt idx="28">
                  <c:v>0.7083225225408926</c:v>
                </c:pt>
                <c:pt idx="29">
                  <c:v>0.7790360084841543</c:v>
                </c:pt>
                <c:pt idx="30">
                  <c:v>0.856805448950546</c:v>
                </c:pt>
                <c:pt idx="31">
                  <c:v>0.9423318361903953</c:v>
                </c:pt>
                <c:pt idx="32">
                  <c:v>1.0363845890610697</c:v>
                </c:pt>
                <c:pt idx="33">
                  <c:v>1.139807625671122</c:v>
                </c:pt>
                <c:pt idx="34">
                  <c:v>1.2535256214583974</c:v>
                </c:pt>
                <c:pt idx="35">
                  <c:v>1.3785502019329807</c:v>
                </c:pt>
                <c:pt idx="36">
                  <c:v>1.5159855974070768</c:v>
                </c:pt>
                <c:pt idx="37">
                  <c:v>1.6670328803498313</c:v>
                </c:pt>
                <c:pt idx="38">
                  <c:v>1.8329911458391615</c:v>
                </c:pt>
                <c:pt idx="39">
                  <c:v>2.0152525424281795</c:v>
                </c:pt>
                <c:pt idx="40">
                  <c:v>2.21528521375291</c:v>
                </c:pt>
                <c:pt idx="41">
                  <c:v>2.4345924855331758</c:v>
                </c:pt>
                <c:pt idx="42">
                  <c:v>2.6746247994675385</c:v>
                </c:pt>
                <c:pt idx="43">
                  <c:v>2.9365957546589367</c:v>
                </c:pt>
                <c:pt idx="44">
                  <c:v>3.2210987413006373</c:v>
                </c:pt>
                <c:pt idx="45">
                  <c:v>3.527297904154138</c:v>
                </c:pt>
                <c:pt idx="46">
                  <c:v>3.8511875276005605</c:v>
                </c:pt>
                <c:pt idx="47">
                  <c:v>4.18177393584376</c:v>
                </c:pt>
                <c:pt idx="48">
                  <c:v>4.492609448695827</c:v>
                </c:pt>
                <c:pt idx="49">
                  <c:v>4.723286501478162</c:v>
                </c:pt>
                <c:pt idx="50">
                  <c:v>4.742170378891911</c:v>
                </c:pt>
                <c:pt idx="51">
                  <c:v>4.291840311631714</c:v>
                </c:pt>
                <c:pt idx="52">
                  <c:v>3.0177851620675504</c:v>
                </c:pt>
                <c:pt idx="53">
                  <c:v>1.016581001360171</c:v>
                </c:pt>
                <c:pt idx="54">
                  <c:v>-0.12647475671003305</c:v>
                </c:pt>
                <c:pt idx="55">
                  <c:v>0.03186260399103133</c:v>
                </c:pt>
                <c:pt idx="56">
                  <c:v>-0.00020369989977541553</c:v>
                </c:pt>
                <c:pt idx="57">
                  <c:v>-3.0708319720595544E-05</c:v>
                </c:pt>
                <c:pt idx="58">
                  <c:v>-9.00331626077879E-06</c:v>
                </c:pt>
                <c:pt idx="59">
                  <c:v>-3.7293189442377267E-06</c:v>
                </c:pt>
                <c:pt idx="60">
                  <c:v>-1.928375878032586E-06</c:v>
                </c:pt>
                <c:pt idx="61">
                  <c:v>-1.165747608543034E-06</c:v>
                </c:pt>
                <c:pt idx="62">
                  <c:v>-7.913617085274834E-07</c:v>
                </c:pt>
                <c:pt idx="63">
                  <c:v>-5.872047963462512E-07</c:v>
                </c:pt>
                <c:pt idx="64">
                  <c:v>-4.6724798577938207E-07</c:v>
                </c:pt>
                <c:pt idx="65">
                  <c:v>-3.931229521622961E-07</c:v>
                </c:pt>
                <c:pt idx="66">
                  <c:v>-3.4600895543049256E-07</c:v>
                </c:pt>
                <c:pt idx="67">
                  <c:v>-3.159516383964199E-07</c:v>
                </c:pt>
                <c:pt idx="68">
                  <c:v>-2.973615803511266E-07</c:v>
                </c:pt>
                <c:pt idx="69">
                  <c:v>-2.8695019478712795E-07</c:v>
                </c:pt>
                <c:pt idx="70">
                  <c:v>-2.8271462259491476E-07</c:v>
                </c:pt>
                <c:pt idx="71">
                  <c:v>-2.834082497368557E-07</c:v>
                </c:pt>
                <c:pt idx="72">
                  <c:v>-2.8825040502207303E-07</c:v>
                </c:pt>
                <c:pt idx="73">
                  <c:v>-2.9676031559304847E-07</c:v>
                </c:pt>
                <c:pt idx="74">
                  <c:v>-3.0865869553235903E-07</c:v>
                </c:pt>
                <c:pt idx="75">
                  <c:v>-3.2380769833257547E-07</c:v>
                </c:pt>
                <c:pt idx="76">
                  <c:v>-3.4217345497827317E-07</c:v>
                </c:pt>
                <c:pt idx="77">
                  <c:v>-3.638023713123085E-07</c:v>
                </c:pt>
                <c:pt idx="78">
                  <c:v>-3.888060832474628E-07</c:v>
                </c:pt>
                <c:pt idx="79">
                  <c:v>-4.1735203526905164E-07</c:v>
                </c:pt>
                <c:pt idx="80">
                  <c:v>-4.4965783142720036E-07</c:v>
                </c:pt>
                <c:pt idx="81">
                  <c:v>-4.859882058699254E-07</c:v>
                </c:pt>
                <c:pt idx="82">
                  <c:v>-5.266538825354347E-07</c:v>
                </c:pt>
                <c:pt idx="83">
                  <c:v>-5.720118560422702E-07</c:v>
                </c:pt>
                <c:pt idx="84">
                  <c:v>-6.224667928125072E-07</c:v>
                </c:pt>
                <c:pt idx="85">
                  <c:v>-6.784733603623165E-07</c:v>
                </c:pt>
                <c:pt idx="86">
                  <c:v>-7.405393655358284E-07</c:v>
                </c:pt>
                <c:pt idx="87">
                  <c:v>-8.092296325452664E-07</c:v>
                </c:pt>
                <c:pt idx="88">
                  <c:v>-8.851705872094449E-07</c:v>
                </c:pt>
                <c:pt idx="89">
                  <c:v>-9.690555399050085E-07</c:v>
                </c:pt>
                <c:pt idx="90">
                  <c:v>-1.0616506797602841E-06</c:v>
                </c:pt>
                <c:pt idx="91">
                  <c:v>-1.1638018086859791E-06</c:v>
                </c:pt>
                <c:pt idx="92">
                  <c:v>-1.276441857387221E-06</c:v>
                </c:pt>
                <c:pt idx="93">
                  <c:v>-1.4005992375172166E-06</c:v>
                </c:pt>
                <c:pt idx="94">
                  <c:v>-1.5374070952990133E-06</c:v>
                </c:pt>
                <c:pt idx="95">
                  <c:v>-1.688113542751967E-06</c:v>
                </c:pt>
                <c:pt idx="96">
                  <c:v>-1.854092953481895E-06</c:v>
                </c:pt>
                <c:pt idx="97">
                  <c:v>-2.036858421115193E-06</c:v>
                </c:pt>
                <c:pt idx="98">
                  <c:v>-2.238075490111222E-06</c:v>
                </c:pt>
                <c:pt idx="99">
                  <c:v>-2.459577281074504E-06</c:v>
                </c:pt>
                <c:pt idx="100">
                  <c:v>-2.7033811459893297E-06</c:v>
                </c:pt>
                <c:pt idx="101">
                  <c:v>-2.971707003184597E-06</c:v>
                </c:pt>
                <c:pt idx="102">
                  <c:v>-3.2669975174730637E-06</c:v>
                </c:pt>
                <c:pt idx="103">
                  <c:v>-3.591940307965627E-06</c:v>
                </c:pt>
                <c:pt idx="104">
                  <c:v>-3.94949238471271E-06</c:v>
                </c:pt>
                <c:pt idx="105">
                  <c:v>-4.342907035755915E-06</c:v>
                </c:pt>
                <c:pt idx="106">
                  <c:v>-4.775763408580777E-06</c:v>
                </c:pt>
                <c:pt idx="107">
                  <c:v>-5.251999054558059E-06</c:v>
                </c:pt>
                <c:pt idx="108">
                  <c:v>-5.7759457319767E-06</c:v>
                </c:pt>
                <c:pt idx="109">
                  <c:v>-6.352368792956941E-06</c:v>
                </c:pt>
                <c:pt idx="110">
                  <c:v>-6.986510512161018E-06</c:v>
                </c:pt>
                <c:pt idx="111">
                  <c:v>-7.684137751090772E-06</c:v>
                </c:pt>
                <c:pt idx="112">
                  <c:v>-8.45159439120505E-06</c:v>
                </c:pt>
                <c:pt idx="113">
                  <c:v>-9.295859012465247E-06</c:v>
                </c:pt>
                <c:pt idx="114">
                  <c:v>-1.0224608341620399E-05</c:v>
                </c:pt>
                <c:pt idx="115">
                  <c:v>-1.1246287047008952E-05</c:v>
                </c:pt>
                <c:pt idx="116">
                  <c:v>-1.2370184514360076E-05</c:v>
                </c:pt>
                <c:pt idx="117">
                  <c:v>-1.3606519301548936E-05</c:v>
                </c:pt>
                <c:pt idx="118">
                  <c:v>-1.496653204007484E-05</c:v>
                </c:pt>
                <c:pt idx="119">
                  <c:v>-1.6462587627823977E-05</c:v>
                </c:pt>
                <c:pt idx="120">
                  <c:v>-1.810828764214788E-05</c:v>
                </c:pt>
                <c:pt idx="121">
                  <c:v>-1.9918593995203042E-05</c:v>
                </c:pt>
                <c:pt idx="122">
                  <c:v>-2.190996495570103E-05</c:v>
                </c:pt>
                <c:pt idx="123">
                  <c:v>-2.4100504773641464E-05</c:v>
                </c:pt>
                <c:pt idx="124">
                  <c:v>-2.651012826826431E-05</c:v>
                </c:pt>
                <c:pt idx="125">
                  <c:v>-2.9160741875487504E-05</c:v>
                </c:pt>
                <c:pt idx="126">
                  <c:v>-3.207644280072773E-05</c:v>
                </c:pt>
                <c:pt idx="127">
                  <c:v>-3.5283738087596407E-05</c:v>
                </c:pt>
                <c:pt idx="128">
                  <c:v>-3.881178559401617E-05</c:v>
                </c:pt>
                <c:pt idx="129">
                  <c:v>-4.269265906646108E-05</c:v>
                </c:pt>
                <c:pt idx="130">
                  <c:v>-4.696163972209737E-05</c:v>
                </c:pt>
                <c:pt idx="131">
                  <c:v>-5.1657536989581914E-05</c:v>
                </c:pt>
                <c:pt idx="132">
                  <c:v>-5.6823041324353845E-05</c:v>
                </c:pt>
                <c:pt idx="133">
                  <c:v>-6.250511230584066E-05</c:v>
                </c:pt>
                <c:pt idx="134">
                  <c:v>-6.875540554474426E-05</c:v>
                </c:pt>
                <c:pt idx="135">
                  <c:v>-7.563074228139068E-05</c:v>
                </c:pt>
                <c:pt idx="136">
                  <c:v>-8.319362594422786E-05</c:v>
                </c:pt>
                <c:pt idx="137">
                  <c:v>-9.151281036446497E-05</c:v>
                </c:pt>
                <c:pt idx="138">
                  <c:v>-0.00010066392481244853</c:v>
                </c:pt>
                <c:pt idx="139">
                  <c:v>-0.00011073016153793066</c:v>
                </c:pt>
                <c:pt idx="140">
                  <c:v>-0.00012180303206460214</c:v>
                </c:pt>
                <c:pt idx="141">
                  <c:v>-0.00013398319911430093</c:v>
                </c:pt>
                <c:pt idx="142">
                  <c:v>-0.00014738139172384914</c:v>
                </c:pt>
                <c:pt idx="143">
                  <c:v>-0.00016211941187376777</c:v>
                </c:pt>
                <c:pt idx="144">
                  <c:v>-0.00017833124178004425</c:v>
                </c:pt>
                <c:pt idx="145">
                  <c:v>-0.00019616426191524606</c:v>
                </c:pt>
                <c:pt idx="146">
                  <c:v>-0.00021578059083190418</c:v>
                </c:pt>
                <c:pt idx="147">
                  <c:v>-0.00023735855896838293</c:v>
                </c:pt>
                <c:pt idx="148">
                  <c:v>-0.00026109432983547514</c:v>
                </c:pt>
                <c:pt idx="149">
                  <c:v>-0.0002872036833217862</c:v>
                </c:pt>
                <c:pt idx="150">
                  <c:v>-0.00031592397732977724</c:v>
                </c:pt>
                <c:pt idx="151">
                  <c:v>-0.0003475163055755261</c:v>
                </c:pt>
                <c:pt idx="152">
                  <c:v>-0.00038226787116856973</c:v>
                </c:pt>
                <c:pt idx="153">
                  <c:v>-0.0004204945975498296</c:v>
                </c:pt>
                <c:pt idx="154">
                  <c:v>-0.0004625440005234222</c:v>
                </c:pt>
                <c:pt idx="155">
                  <c:v>-0.000508798347491737</c:v>
                </c:pt>
                <c:pt idx="156">
                  <c:v>-0.0005596781326141024</c:v>
                </c:pt>
                <c:pt idx="157">
                  <c:v>-0.0006156458994813948</c:v>
                </c:pt>
                <c:pt idx="158">
                  <c:v>-0.0006772104460581779</c:v>
                </c:pt>
                <c:pt idx="159">
                  <c:v>-0.0007449314501191231</c:v>
                </c:pt>
                <c:pt idx="160">
                  <c:v>-0.0008194245572291322</c:v>
                </c:pt>
                <c:pt idx="161">
                  <c:v>-0.000901366977521532</c:v>
                </c:pt>
                <c:pt idx="162">
                  <c:v>-0.0009915036421541405</c:v>
                </c:pt>
                <c:pt idx="163">
                  <c:v>-0.001090653975410991</c:v>
                </c:pt>
                <c:pt idx="164">
                  <c:v>-0.001199719344014275</c:v>
                </c:pt>
                <c:pt idx="165">
                  <c:v>-0.0013196912513675255</c:v>
                </c:pt>
                <c:pt idx="166">
                  <c:v>-0.001451660351223157</c:v>
                </c:pt>
                <c:pt idx="167">
                  <c:v>-0.0015968263627167995</c:v>
                </c:pt>
                <c:pt idx="168">
                  <c:v>-0.0017565089769051032</c:v>
                </c:pt>
                <c:pt idx="169">
                  <c:v>-0.0019321598539573544</c:v>
                </c:pt>
                <c:pt idx="170">
                  <c:v>-0.002125375820066287</c:v>
                </c:pt>
                <c:pt idx="171">
                  <c:v>-0.0023379133840500032</c:v>
                </c:pt>
                <c:pt idx="172">
                  <c:v>-0.002571704705614114</c:v>
                </c:pt>
                <c:pt idx="173">
                  <c:v>-0.002828875160440122</c:v>
                </c:pt>
                <c:pt idx="174">
                  <c:v>-0.00311176266178266</c:v>
                </c:pt>
                <c:pt idx="175">
                  <c:v>-0.003422938914226485</c:v>
                </c:pt>
                <c:pt idx="176">
                  <c:v>-0.003765232792819184</c:v>
                </c:pt>
                <c:pt idx="177">
                  <c:v>-0.004141756060117177</c:v>
                </c:pt>
                <c:pt idx="178">
                  <c:v>-0.004555931654936333</c:v>
                </c:pt>
                <c:pt idx="179">
                  <c:v>-0.005011524809977668</c:v>
                </c:pt>
                <c:pt idx="180">
                  <c:v>-0.005512677281215632</c:v>
                </c:pt>
                <c:pt idx="181">
                  <c:v>-0.006063945000225231</c:v>
                </c:pt>
                <c:pt idx="182">
                  <c:v>-0.006670339491741881</c:v>
                </c:pt>
                <c:pt idx="183">
                  <c:v>-0.007337373432977261</c:v>
                </c:pt>
                <c:pt idx="184">
                  <c:v>-0.008071110768866765</c:v>
                </c:pt>
                <c:pt idx="185">
                  <c:v>-0.008878221838841701</c:v>
                </c:pt>
                <c:pt idx="186">
                  <c:v>-0.009766044016278735</c:v>
                </c:pt>
                <c:pt idx="187">
                  <c:v>-0.010742648411894278</c:v>
                </c:pt>
                <c:pt idx="188">
                  <c:v>-0.011816913247478323</c:v>
                </c:pt>
                <c:pt idx="189">
                  <c:v>-0.012998604567001682</c:v>
                </c:pt>
                <c:pt idx="190">
                  <c:v>-0.014298465018833946</c:v>
                </c:pt>
                <c:pt idx="191">
                  <c:v>-0.01572831151618325</c:v>
                </c:pt>
                <c:pt idx="192">
                  <c:v>-0.01730114266358003</c:v>
                </c:pt>
                <c:pt idx="193">
                  <c:v>-0.019031256926009148</c:v>
                </c:pt>
                <c:pt idx="194">
                  <c:v>-0.020934382614955248</c:v>
                </c:pt>
                <c:pt idx="195">
                  <c:v>-0.02302782087305265</c:v>
                </c:pt>
                <c:pt idx="196">
                  <c:v>-0.02533060295720023</c:v>
                </c:pt>
                <c:pt idx="197">
                  <c:v>-0.027863663249987815</c:v>
                </c:pt>
                <c:pt idx="198">
                  <c:v>-0.030650029572265196</c:v>
                </c:pt>
                <c:pt idx="199">
                  <c:v>-0.03371503252696806</c:v>
                </c:pt>
                <c:pt idx="200">
                  <c:v>-0.03708653577732651</c:v>
                </c:pt>
                <c:pt idx="201">
                  <c:v>-0.04079518935289449</c:v>
                </c:pt>
                <c:pt idx="202">
                  <c:v>-0.04487470828618204</c:v>
                </c:pt>
                <c:pt idx="203">
                  <c:v>-0.04936217911295093</c:v>
                </c:pt>
                <c:pt idx="204">
                  <c:v>-0.05429839702253974</c:v>
                </c:pt>
                <c:pt idx="205">
                  <c:v>-0.0597282367232215</c:v>
                </c:pt>
                <c:pt idx="206">
                  <c:v>-0.06570106039409711</c:v>
                </c:pt>
                <c:pt idx="207">
                  <c:v>-0.07227116643217806</c:v>
                </c:pt>
                <c:pt idx="208">
                  <c:v>-0.07949828307417747</c:v>
                </c:pt>
                <c:pt idx="209">
                  <c:v>-0.08744811138048025</c:v>
                </c:pt>
                <c:pt idx="210">
                  <c:v>-0.09619292251751016</c:v>
                </c:pt>
                <c:pt idx="211">
                  <c:v>-0.10581221476833372</c:v>
                </c:pt>
                <c:pt idx="212">
                  <c:v>-0.11639343624432445</c:v>
                </c:pt>
                <c:pt idx="213">
                  <c:v>-0.12803277986799355</c:v>
                </c:pt>
                <c:pt idx="214">
                  <c:v>-0.1408360578541036</c:v>
                </c:pt>
                <c:pt idx="215">
                  <c:v>-0.15491966363889376</c:v>
                </c:pt>
                <c:pt idx="216">
                  <c:v>-0.17041163000222725</c:v>
                </c:pt>
                <c:pt idx="217">
                  <c:v>-0.18745279300195392</c:v>
                </c:pt>
                <c:pt idx="218">
                  <c:v>-0.20619807230170872</c:v>
                </c:pt>
                <c:pt idx="219">
                  <c:v>-0.22681787953149035</c:v>
                </c:pt>
                <c:pt idx="220">
                  <c:v>-0.24949966748429753</c:v>
                </c:pt>
                <c:pt idx="221">
                  <c:v>-0.27444963423242896</c:v>
                </c:pt>
                <c:pt idx="222">
                  <c:v>-0.3018945976554134</c:v>
                </c:pt>
                <c:pt idx="223">
                  <c:v>-0.33208405742073255</c:v>
                </c:pt>
                <c:pt idx="224">
                  <c:v>-0.36529246316261654</c:v>
                </c:pt>
                <c:pt idx="225">
                  <c:v>-0.40182170947871854</c:v>
                </c:pt>
                <c:pt idx="226">
                  <c:v>-0.4420038804264571</c:v>
                </c:pt>
                <c:pt idx="227">
                  <c:v>-0.48620426846899295</c:v>
                </c:pt>
                <c:pt idx="228">
                  <c:v>-0.5348246953158029</c:v>
                </c:pt>
                <c:pt idx="229">
                  <c:v>-0.5883071648473116</c:v>
                </c:pt>
                <c:pt idx="230">
                  <c:v>-0.6471378813319864</c:v>
                </c:pt>
                <c:pt idx="231">
                  <c:v>-0.7118516694651413</c:v>
                </c:pt>
                <c:pt idx="232">
                  <c:v>-0.7830368364116225</c:v>
                </c:pt>
                <c:pt idx="233">
                  <c:v>-0.8613405200527603</c:v>
                </c:pt>
                <c:pt idx="234">
                  <c:v>-0.9474745720580188</c:v>
                </c:pt>
                <c:pt idx="235">
                  <c:v>-1.0422220292638085</c:v>
                </c:pt>
                <c:pt idx="236">
                  <c:v>-1.146444232190181</c:v>
                </c:pt>
                <c:pt idx="237">
                  <c:v>-1.2610886554091938</c:v>
                </c:pt>
                <c:pt idx="238">
                  <c:v>-1.3871975209501097</c:v>
                </c:pt>
                <c:pt idx="239">
                  <c:v>-1.5259172730451187</c:v>
                </c:pt>
                <c:pt idx="240">
                  <c:v>-1.6785090003496295</c:v>
                </c:pt>
                <c:pt idx="241">
                  <c:v>-1.8463599003845919</c:v>
                </c:pt>
                <c:pt idx="242">
                  <c:v>-2.0309958904230507</c:v>
                </c:pt>
                <c:pt idx="243">
                  <c:v>-2.234095479465356</c:v>
                </c:pt>
                <c:pt idx="244">
                  <c:v>-2.4575050274118913</c:v>
                </c:pt>
                <c:pt idx="245">
                  <c:v>-2.7032555301530805</c:v>
                </c:pt>
                <c:pt idx="246">
                  <c:v>-2.9735810831683884</c:v>
                </c:pt>
                <c:pt idx="247">
                  <c:v>-3.270939191485227</c:v>
                </c:pt>
                <c:pt idx="248">
                  <c:v>-3.5980331106337498</c:v>
                </c:pt>
                <c:pt idx="249">
                  <c:v>-3.9578364216971247</c:v>
                </c:pt>
                <c:pt idx="250">
                  <c:v>-4.353620063866837</c:v>
                </c:pt>
              </c:numCache>
            </c:numRef>
          </c:xVal>
          <c:yVal>
            <c:numRef>
              <c:f>Lotka!$D$13:$D$263</c:f>
              <c:numCache>
                <c:ptCount val="251"/>
                <c:pt idx="0">
                  <c:v>0.01</c:v>
                </c:pt>
                <c:pt idx="1">
                  <c:v>0.008625</c:v>
                </c:pt>
                <c:pt idx="2">
                  <c:v>0.00744957421875</c:v>
                </c:pt>
                <c:pt idx="3">
                  <c:v>0.006444336450619961</c:v>
                </c:pt>
                <c:pt idx="4">
                  <c:v>0.005584269499953444</c:v>
                </c:pt>
                <c:pt idx="5">
                  <c:v>0.004848074940358562</c:v>
                </c:pt>
                <c:pt idx="6">
                  <c:v>0.00421761982179128</c:v>
                </c:pt>
                <c:pt idx="7">
                  <c:v>0.0036774659288983636</c:v>
                </c:pt>
                <c:pt idx="8">
                  <c:v>0.003214469332299042</c:v>
                </c:pt>
                <c:pt idx="9">
                  <c:v>0.002817439799047667</c:v>
                </c:pt>
                <c:pt idx="10">
                  <c:v>0.002476851185584</c:v>
                </c:pt>
                <c:pt idx="11">
                  <c:v>0.00218459526574629</c:v>
                </c:pt>
                <c:pt idx="12">
                  <c:v>0.0019337725820948012</c:v>
                </c:pt>
                <c:pt idx="13">
                  <c:v>0.001718514880417017</c:v>
                </c:pt>
                <c:pt idx="14">
                  <c:v>0.001533834520532496</c:v>
                </c:pt>
                <c:pt idx="15">
                  <c:v>0.0013754969739117548</c:v>
                </c:pt>
                <c:pt idx="16">
                  <c:v>0.0012399131402642109</c:v>
                </c:pt>
                <c:pt idx="17">
                  <c:v>0.0011240487595397415</c:v>
                </c:pt>
                <c:pt idx="18">
                  <c:v>0.0010253486802746228</c:v>
                </c:pt>
                <c:pt idx="19">
                  <c:v>0.0009416741876041678</c:v>
                </c:pt>
                <c:pt idx="20">
                  <c:v>0.0008712520137777104</c:v>
                </c:pt>
                <c:pt idx="21">
                  <c:v>0.0008126340732763857</c:v>
                </c:pt>
                <c:pt idx="22">
                  <c:v>0.0007646674125303221</c:v>
                </c:pt>
                <c:pt idx="23">
                  <c:v>0.0007264743802745425</c:v>
                </c:pt>
                <c:pt idx="24">
                  <c:v>0.000697443665893426</c:v>
                </c:pt>
                <c:pt idx="25">
                  <c:v>0.0006772337057393315</c:v>
                </c:pt>
                <c:pt idx="26">
                  <c:v>0.0006657911551305807</c:v>
                </c:pt>
                <c:pt idx="27">
                  <c:v>0.0006633888796201387</c:v>
                </c:pt>
                <c:pt idx="28">
                  <c:v>0.0006706905797738538</c:v>
                </c:pt>
                <c:pt idx="29">
                  <c:v>0.0006888533036352332</c:v>
                </c:pt>
                <c:pt idx="30">
                  <c:v>0.000719685690113727</c:v>
                </c:pt>
                <c:pt idx="31">
                  <c:v>0.0007658904918019618</c:v>
                </c:pt>
                <c:pt idx="32">
                  <c:v>0.0008314376663967944</c:v>
                </c:pt>
                <c:pt idx="33">
                  <c:v>0.0009221443124919094</c:v>
                </c:pt>
                <c:pt idx="34">
                  <c:v>0.0010465894454550061</c:v>
                </c:pt>
                <c:pt idx="35">
                  <c:v>0.0012175826998932016</c:v>
                </c:pt>
                <c:pt idx="36">
                  <c:v>0.0014545700141111906</c:v>
                </c:pt>
                <c:pt idx="37">
                  <c:v>0.0017876613099477054</c:v>
                </c:pt>
                <c:pt idx="38">
                  <c:v>0.0022645346591085684</c:v>
                </c:pt>
                <c:pt idx="39">
                  <c:v>0.0029625724551402607</c:v>
                </c:pt>
                <c:pt idx="40">
                  <c:v>0.004010769504956498</c:v>
                </c:pt>
                <c:pt idx="41">
                  <c:v>0.005630403674238325</c:v>
                </c:pt>
                <c:pt idx="42">
                  <c:v>0.00821277774205733</c:v>
                </c:pt>
                <c:pt idx="43">
                  <c:v>0.012472385836104119</c:v>
                </c:pt>
                <c:pt idx="44">
                  <c:v>0.019758116784881402</c:v>
                </c:pt>
                <c:pt idx="45">
                  <c:v>0.032705110543712314</c:v>
                </c:pt>
                <c:pt idx="46">
                  <c:v>0.056639510931146934</c:v>
                </c:pt>
                <c:pt idx="47">
                  <c:v>0.10267592880833207</c:v>
                </c:pt>
                <c:pt idx="48">
                  <c:v>0.19461642021939035</c:v>
                </c:pt>
                <c:pt idx="49">
                  <c:v>0.3840078492737295</c:v>
                </c:pt>
                <c:pt idx="50">
                  <c:v>0.7798514446167368</c:v>
                </c:pt>
                <c:pt idx="51">
                  <c:v>1.5874208330736153</c:v>
                </c:pt>
                <c:pt idx="52">
                  <c:v>3.052546888839908</c:v>
                </c:pt>
                <c:pt idx="53">
                  <c:v>4.897647532428056</c:v>
                </c:pt>
                <c:pt idx="54">
                  <c:v>5.407714260770069</c:v>
                </c:pt>
                <c:pt idx="55">
                  <c:v>4.425572285282491</c:v>
                </c:pt>
                <c:pt idx="56">
                  <c:v>3.796989006780027</c:v>
                </c:pt>
                <c:pt idx="57">
                  <c:v>3.2272472941929906</c:v>
                </c:pt>
                <c:pt idx="58">
                  <c:v>2.74313542422861</c:v>
                </c:pt>
                <c:pt idx="59">
                  <c:v>2.331658936265376</c:v>
                </c:pt>
                <c:pt idx="60">
                  <c:v>1.9819079219506088</c:v>
                </c:pt>
                <c:pt idx="61">
                  <c:v>1.6846207781921603</c:v>
                </c:pt>
                <c:pt idx="62">
                  <c:v>1.4319271705026753</c:v>
                </c:pt>
                <c:pt idx="63">
                  <c:v>1.2171378116341909</c:v>
                </c:pt>
                <c:pt idx="64">
                  <c:v>1.034566961211772</c:v>
                </c:pt>
                <c:pt idx="65">
                  <c:v>0.8793817961801741</c:v>
                </c:pt>
                <c:pt idx="66">
                  <c:v>0.7474744403268561</c:v>
                </c:pt>
                <c:pt idx="67">
                  <c:v>0.6353532096196151</c:v>
                </c:pt>
                <c:pt idx="68">
                  <c:v>0.5400501779914509</c:v>
                </c:pt>
                <c:pt idx="69">
                  <c:v>0.4590426111451897</c:v>
                </c:pt>
                <c:pt idx="70">
                  <c:v>0.39018618654281956</c:v>
                </c:pt>
                <c:pt idx="71">
                  <c:v>0.3316582309835615</c:v>
                </c:pt>
                <c:pt idx="72">
                  <c:v>0.28190947283735757</c:v>
                </c:pt>
                <c:pt idx="73">
                  <c:v>0.239623031596624</c:v>
                </c:pt>
                <c:pt idx="74">
                  <c:v>0.20367955907947877</c:v>
                </c:pt>
                <c:pt idx="75">
                  <c:v>0.1731276095006902</c:v>
                </c:pt>
                <c:pt idx="76">
                  <c:v>0.14715845406057348</c:v>
                </c:pt>
                <c:pt idx="77">
                  <c:v>0.12508467336305829</c:v>
                </c:pt>
                <c:pt idx="78">
                  <c:v>0.10632196098207435</c:v>
                </c:pt>
                <c:pt idx="79">
                  <c:v>0.0903736565001069</c:v>
                </c:pt>
                <c:pt idx="80">
                  <c:v>0.07681759859568349</c:v>
                </c:pt>
                <c:pt idx="81">
                  <c:v>0.06529495017092227</c:v>
                </c:pt>
                <c:pt idx="82">
                  <c:v>0.05550069971214001</c:v>
                </c:pt>
                <c:pt idx="83">
                  <c:v>0.04717558744790426</c:v>
                </c:pt>
                <c:pt idx="84">
                  <c:v>0.040099242584469785</c:v>
                </c:pt>
                <c:pt idx="85">
                  <c:v>0.03408434995668758</c:v>
                </c:pt>
                <c:pt idx="86">
                  <c:v>0.02897169168185358</c:v>
                </c:pt>
                <c:pt idx="87">
                  <c:v>0.024625932565906</c:v>
                </c:pt>
                <c:pt idx="88">
                  <c:v>0.02093203769901151</c:v>
                </c:pt>
                <c:pt idx="89">
                  <c:v>0.017792227412053756</c:v>
                </c:pt>
                <c:pt idx="90">
                  <c:v>0.015123388989831558</c:v>
                </c:pt>
                <c:pt idx="91">
                  <c:v>0.012854876627417775</c:v>
                </c:pt>
                <c:pt idx="92">
                  <c:v>0.010926641393172941</c:v>
                </c:pt>
                <c:pt idx="93">
                  <c:v>0.00928764169739139</c:v>
                </c:pt>
                <c:pt idx="94">
                  <c:v>0.007894492190716713</c:v>
                </c:pt>
                <c:pt idx="95">
                  <c:v>0.0067103153278471285</c:v>
                </c:pt>
                <c:pt idx="96">
                  <c:v>0.005703765196726514</c:v>
                </c:pt>
                <c:pt idx="97">
                  <c:v>0.004848197773389822</c:v>
                </c:pt>
                <c:pt idx="98">
                  <c:v>0.004120965638608233</c:v>
                </c:pt>
                <c:pt idx="99">
                  <c:v>0.00350281848705895</c:v>
                </c:pt>
                <c:pt idx="100">
                  <c:v>0.0029773935601369148</c:v>
                </c:pt>
                <c:pt idx="101">
                  <c:v>0.0025307825138589737</c:v>
                </c:pt>
                <c:pt idx="102">
                  <c:v>0.0021511632565940977</c:v>
                </c:pt>
                <c:pt idx="103">
                  <c:v>0.0018284870111437283</c:v>
                </c:pt>
                <c:pt idx="104">
                  <c:v>0.0015542123175181196</c:v>
                </c:pt>
                <c:pt idx="105">
                  <c:v>0.0013210789353029736</c:v>
                </c:pt>
                <c:pt idx="106">
                  <c:v>0.0011229156606767767</c:v>
                </c:pt>
                <c:pt idx="107">
                  <c:v>0.0009544769708803793</c:v>
                </c:pt>
                <c:pt idx="108">
                  <c:v>0.0008113041720202853</c:v>
                </c:pt>
                <c:pt idx="109">
                  <c:v>0.0006896073747050251</c:v>
                </c:pt>
                <c:pt idx="110">
                  <c:v>0.0005861651733391796</c:v>
                </c:pt>
                <c:pt idx="111">
                  <c:v>0.0004982393735260164</c:v>
                </c:pt>
                <c:pt idx="112">
                  <c:v>0.0004235025103621191</c:v>
                </c:pt>
                <c:pt idx="113">
                  <c:v>0.00035997623898994087</c:v>
                </c:pt>
                <c:pt idx="114">
                  <c:v>0.00030597896656935834</c:v>
                </c:pt>
                <c:pt idx="115">
                  <c:v>0.0002600813394551811</c:v>
                </c:pt>
                <c:pt idx="116">
                  <c:v>0.00022106840729955416</c:v>
                </c:pt>
                <c:pt idx="117">
                  <c:v>0.00018790746254037388</c:v>
                </c:pt>
                <c:pt idx="118">
                  <c:v>0.0001597207039676888</c:v>
                </c:pt>
                <c:pt idx="119">
                  <c:v>0.00013576200075627714</c:v>
                </c:pt>
                <c:pt idx="120">
                  <c:v>0.00011539714189437707</c:v>
                </c:pt>
                <c:pt idx="121">
                  <c:v>9.808704819906088E-05</c:v>
                </c:pt>
                <c:pt idx="122">
                  <c:v>8.337350253017943E-05</c:v>
                </c:pt>
                <c:pt idx="123">
                  <c:v>7.086702047302285E-05</c:v>
                </c:pt>
                <c:pt idx="124">
                  <c:v>6.023654041932812E-05</c:v>
                </c:pt>
                <c:pt idx="125">
                  <c:v>5.120066013682567E-05</c:v>
                </c:pt>
                <c:pt idx="126">
                  <c:v>4.352018785399329E-05</c:v>
                </c:pt>
                <c:pt idx="127">
                  <c:v>3.69918106826902E-05</c:v>
                </c:pt>
                <c:pt idx="128">
                  <c:v>3.144271277794679E-05</c:v>
                </c:pt>
                <c:pt idx="129">
                  <c:v>2.672600077429806E-05</c:v>
                </c:pt>
                <c:pt idx="130">
                  <c:v>2.2716815407143534E-05</c:v>
                </c:pt>
                <c:pt idx="131">
                  <c:v>1.9309026391346808E-05</c:v>
                </c:pt>
                <c:pt idx="132">
                  <c:v>1.6412423068458526E-05</c:v>
                </c:pt>
                <c:pt idx="133">
                  <c:v>1.3950326457241184E-05</c:v>
                </c:pt>
                <c:pt idx="134">
                  <c:v>1.1857559496974528E-05</c:v>
                </c:pt>
                <c:pt idx="135">
                  <c:v>1.0078721754600351E-05</c:v>
                </c:pt>
                <c:pt idx="136">
                  <c:v>8.566722926108412E-06</c:v>
                </c:pt>
                <c:pt idx="137">
                  <c:v>7.281536313006479E-06</c:v>
                </c:pt>
                <c:pt idx="138">
                  <c:v>6.189139277592564E-06</c:v>
                </c:pt>
                <c:pt idx="139">
                  <c:v>5.2606126301909555E-06</c:v>
                </c:pt>
                <c:pt idx="140">
                  <c:v>4.47137510854073E-06</c:v>
                </c:pt>
                <c:pt idx="141">
                  <c:v>3.8005326854981906E-06</c:v>
                </c:pt>
                <c:pt idx="142">
                  <c:v>3.2303254807915768E-06</c:v>
                </c:pt>
                <c:pt idx="143">
                  <c:v>2.74565763620657E-06</c:v>
                </c:pt>
                <c:pt idx="144">
                  <c:v>2.3336977096752875E-06</c:v>
                </c:pt>
                <c:pt idx="145">
                  <c:v>1.983539010421368E-06</c:v>
                </c:pt>
                <c:pt idx="146">
                  <c:v>1.685910883991673E-06</c:v>
                </c:pt>
                <c:pt idx="147">
                  <c:v>1.4329333046812626E-06</c:v>
                </c:pt>
                <c:pt idx="148">
                  <c:v>1.217908279232999E-06</c:v>
                </c:pt>
                <c:pt idx="149">
                  <c:v>1.0351425401115572E-06</c:v>
                </c:pt>
                <c:pt idx="150">
                  <c:v>8.797968349072528E-07</c:v>
                </c:pt>
                <c:pt idx="151">
                  <c:v>7.477578224423334E-07</c:v>
                </c:pt>
                <c:pt idx="152">
                  <c:v>6.355291845670033E-07</c:v>
                </c:pt>
                <c:pt idx="153">
                  <c:v>5.401390712848403E-07</c:v>
                </c:pt>
                <c:pt idx="154">
                  <c:v>4.5906142920176407E-07</c:v>
                </c:pt>
                <c:pt idx="155">
                  <c:v>3.901491307940122E-07</c:v>
                </c:pt>
                <c:pt idx="156">
                  <c:v>3.315771343666545E-07</c:v>
                </c:pt>
                <c:pt idx="157">
                  <c:v>2.8179417009381136E-07</c:v>
                </c:pt>
                <c:pt idx="158">
                  <c:v>2.3948167322341066E-07</c:v>
                </c:pt>
                <c:pt idx="159">
                  <c:v>2.0351887736721246E-07</c:v>
                </c:pt>
                <c:pt idx="160">
                  <c:v>1.7295314385901964E-07</c:v>
                </c:pt>
                <c:pt idx="161">
                  <c:v>1.469747417668347E-07</c:v>
                </c:pt>
                <c:pt idx="162">
                  <c:v>1.248954109571199E-07</c:v>
                </c:pt>
                <c:pt idx="163">
                  <c:v>1.0613014074983883E-07</c:v>
                </c:pt>
                <c:pt idx="164">
                  <c:v>9.018168182238307E-08</c:v>
                </c:pt>
                <c:pt idx="165">
                  <c:v>7.66273813719861E-08</c:v>
                </c:pt>
                <c:pt idx="166">
                  <c:v>6.510799304498522E-08</c:v>
                </c:pt>
                <c:pt idx="167">
                  <c:v>5.531816541522466E-08</c:v>
                </c:pt>
                <c:pt idx="168">
                  <c:v>4.699835722672292E-08</c:v>
                </c:pt>
                <c:pt idx="169">
                  <c:v>3.992796538362235E-08</c:v>
                </c:pt>
                <c:pt idx="170">
                  <c:v>3.391948377313789E-08</c:v>
                </c:pt>
                <c:pt idx="171">
                  <c:v>2.8813538294507067E-08</c:v>
                </c:pt>
                <c:pt idx="172">
                  <c:v>2.4474666661125863E-08</c:v>
                </c:pt>
                <c:pt idx="173">
                  <c:v>2.0787731258101796E-08</c:v>
                </c:pt>
                <c:pt idx="174">
                  <c:v>1.765487009523704E-08</c:v>
                </c:pt>
                <c:pt idx="175">
                  <c:v>1.4992905139561238E-08</c:v>
                </c:pt>
                <c:pt idx="176">
                  <c:v>1.2731139419017175E-08</c:v>
                </c:pt>
                <c:pt idx="177">
                  <c:v>1.0809484580256989E-08</c:v>
                </c:pt>
                <c:pt idx="178">
                  <c:v>9.176869331151684E-09</c:v>
                </c:pt>
                <c:pt idx="179">
                  <c:v>7.789886634109179E-09</c:v>
                </c:pt>
                <c:pt idx="180">
                  <c:v>6.611643836459364E-09</c:v>
                </c:pt>
                <c:pt idx="181">
                  <c:v>5.610785296298275E-09</c:v>
                </c:pt>
                <c:pt idx="182">
                  <c:v>4.760661628492327E-09</c:v>
                </c:pt>
                <c:pt idx="183">
                  <c:v>4.03862357690164E-09</c:v>
                </c:pt>
                <c:pt idx="184">
                  <c:v>3.4254218180316553E-09</c:v>
                </c:pt>
                <c:pt idx="185">
                  <c:v>2.9046968055960505E-09</c:v>
                </c:pt>
                <c:pt idx="186">
                  <c:v>2.462545149102979E-09</c:v>
                </c:pt>
                <c:pt idx="187">
                  <c:v>2.0871510456579785E-09</c:v>
                </c:pt>
                <c:pt idx="188">
                  <c:v>1.7684730063427764E-09</c:v>
                </c:pt>
                <c:pt idx="189">
                  <c:v>1.497977582367245E-09</c:v>
                </c:pt>
                <c:pt idx="190">
                  <c:v>1.268413040451302E-09</c:v>
                </c:pt>
                <c:pt idx="191">
                  <c:v>1.0736169945115253E-09</c:v>
                </c:pt>
                <c:pt idx="192">
                  <c:v>9.0835289970011E-10</c:v>
                </c:pt>
                <c:pt idx="193">
                  <c:v>7.681710789684464E-10</c:v>
                </c:pt>
                <c:pt idx="194">
                  <c:v>6.492906018314349E-10</c:v>
                </c:pt>
                <c:pt idx="195">
                  <c:v>5.484988870849612E-10</c:v>
                </c:pt>
                <c:pt idx="196">
                  <c:v>4.630663704920017E-10</c:v>
                </c:pt>
                <c:pt idx="197">
                  <c:v>3.906739773247603E-10</c:v>
                </c:pt>
                <c:pt idx="198">
                  <c:v>3.293514786898686E-10</c:v>
                </c:pt>
                <c:pt idx="199">
                  <c:v>2.774250987460099E-10</c:v>
                </c:pt>
                <c:pt idx="200">
                  <c:v>2.3347298487710364E-10</c:v>
                </c:pt>
                <c:pt idx="201">
                  <c:v>1.962873610938671E-10</c:v>
                </c:pt>
                <c:pt idx="202">
                  <c:v>1.6484236191393597E-10</c:v>
                </c:pt>
                <c:pt idx="203">
                  <c:v>1.382666944008223E-10</c:v>
                </c:pt>
                <c:pt idx="204">
                  <c:v>1.158204039071067E-10</c:v>
                </c:pt>
                <c:pt idx="205">
                  <c:v>9.687512775237595E-11</c:v>
                </c:pt>
                <c:pt idx="206">
                  <c:v>8.089731344877299E-11</c:v>
                </c:pt>
                <c:pt idx="207">
                  <c:v>6.743395661230254E-11</c:v>
                </c:pt>
                <c:pt idx="208">
                  <c:v>5.610048044508016E-11</c:v>
                </c:pt>
                <c:pt idx="209">
                  <c:v>4.657043540956305E-11</c:v>
                </c:pt>
                <c:pt idx="210">
                  <c:v>3.856674594244536E-11</c:v>
                </c:pt>
                <c:pt idx="211">
                  <c:v>3.185427205003002E-11</c:v>
                </c:pt>
                <c:pt idx="212">
                  <c:v>2.623348847366384E-11</c:v>
                </c:pt>
                <c:pt idx="213">
                  <c:v>2.1535113735582858E-11</c:v>
                </c:pt>
                <c:pt idx="214">
                  <c:v>1.7615546556160407E-11</c:v>
                </c:pt>
                <c:pt idx="215">
                  <c:v>1.435298853925758E-11</c:v>
                </c:pt>
                <c:pt idx="216">
                  <c:v>1.1644150219190273E-11</c:v>
                </c:pt>
                <c:pt idx="217">
                  <c:v>9.401453031600981E-12</c:v>
                </c:pt>
                <c:pt idx="218">
                  <c:v>7.55065291959826E-12</c:v>
                </c:pt>
                <c:pt idx="219">
                  <c:v>6.028822462498414E-12</c:v>
                </c:pt>
                <c:pt idx="220">
                  <c:v>4.782637911369725E-12</c:v>
                </c:pt>
                <c:pt idx="221">
                  <c:v>3.76692558251813E-12</c:v>
                </c:pt>
                <c:pt idx="222">
                  <c:v>2.9434289080646906E-12</c:v>
                </c:pt>
                <c:pt idx="223">
                  <c:v>2.2797632503731116E-12</c:v>
                </c:pt>
                <c:pt idx="224">
                  <c:v>1.7485305052814997E-12</c:v>
                </c:pt>
                <c:pt idx="225">
                  <c:v>1.3265696756919613E-12</c:v>
                </c:pt>
                <c:pt idx="226">
                  <c:v>9.943231006308738E-13</c:v>
                </c:pt>
                <c:pt idx="227">
                  <c:v>7.353009683171145E-13</c:v>
                </c:pt>
                <c:pt idx="228">
                  <c:v>5.356292057182561E-13</c:v>
                </c:pt>
                <c:pt idx="229">
                  <c:v>3.836678931728897E-13</c:v>
                </c:pt>
                <c:pt idx="230">
                  <c:v>2.696890665780853E-13</c:v>
                </c:pt>
                <c:pt idx="231">
                  <c:v>1.8560420380043673E-13</c:v>
                </c:pt>
                <c:pt idx="232">
                  <c:v>1.2473290764659892E-13</c:v>
                </c:pt>
                <c:pt idx="233">
                  <c:v>8.16053561496051E-14</c:v>
                </c:pt>
                <c:pt idx="234">
                  <c:v>5.1792052750916446E-14</c:v>
                </c:pt>
                <c:pt idx="235">
                  <c:v>3.175533158423375E-14</c:v>
                </c:pt>
                <c:pt idx="236">
                  <c:v>1.8718005315682388E-14</c:v>
                </c:pt>
                <c:pt idx="237">
                  <c:v>1.0545517210262725E-14</c:v>
                </c:pt>
                <c:pt idx="238">
                  <c:v>5.638981598902133E-15</c:v>
                </c:pt>
                <c:pt idx="239">
                  <c:v>2.8375390353967317E-15</c:v>
                </c:pt>
                <c:pt idx="240">
                  <c:v>1.3294457233243075E-15</c:v>
                </c:pt>
                <c:pt idx="241">
                  <c:v>5.72157211806618E-16</c:v>
                </c:pt>
                <c:pt idx="242">
                  <c:v>2.222315968867271E-16</c:v>
                </c:pt>
                <c:pt idx="243">
                  <c:v>7.605899235394433E-17</c:v>
                </c:pt>
                <c:pt idx="244">
                  <c:v>2.216938075319341E-17</c:v>
                </c:pt>
                <c:pt idx="245">
                  <c:v>5.22363247631909E-18</c:v>
                </c:pt>
                <c:pt idx="246">
                  <c:v>9.098842600970233E-19</c:v>
                </c:pt>
                <c:pt idx="247">
                  <c:v>9.699796515817611E-20</c:v>
                </c:pt>
                <c:pt idx="248">
                  <c:v>3.1296589519005015E-21</c:v>
                </c:pt>
                <c:pt idx="249">
                  <c:v>-1.5494402436690402E-22</c:v>
                </c:pt>
                <c:pt idx="250">
                  <c:v>2.1608355029046444E-23</c:v>
                </c:pt>
              </c:numCache>
            </c:numRef>
          </c:yVal>
          <c:smooth val="1"/>
        </c:ser>
        <c:axId val="67096077"/>
        <c:axId val="66993782"/>
      </c:scatterChart>
      <c:val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6993782"/>
        <c:crosses val="autoZero"/>
        <c:crossBetween val="midCat"/>
        <c:dispUnits/>
      </c:val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7096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114300</xdr:rowOff>
    </xdr:from>
    <xdr:to>
      <xdr:col>14</xdr:col>
      <xdr:colOff>428625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5753100" y="1219200"/>
        <a:ext cx="32099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workbookViewId="0" topLeftCell="A1">
      <selection activeCell="B10" sqref="B10"/>
      <selection activeCell="M27" sqref="M27"/>
    </sheetView>
  </sheetViews>
  <sheetFormatPr defaultColWidth="9.140625" defaultRowHeight="12.75"/>
  <cols>
    <col min="1" max="1" width="9.140625" style="12" customWidth="1"/>
  </cols>
  <sheetData>
    <row r="1" spans="1:7" ht="20.25">
      <c r="A1" s="13" t="s">
        <v>0</v>
      </c>
      <c r="B1" s="10"/>
      <c r="C1" s="10"/>
      <c r="D1" s="10"/>
      <c r="E1" s="10"/>
      <c r="F1" s="10"/>
      <c r="G1" s="10"/>
    </row>
    <row r="3" spans="1:9" ht="18">
      <c r="A3" s="14" t="s">
        <v>1</v>
      </c>
      <c r="B3" s="7"/>
      <c r="C3" s="7"/>
      <c r="D3" s="7"/>
      <c r="E3" s="8" t="s">
        <v>2</v>
      </c>
      <c r="F3" s="9"/>
      <c r="G3" s="4" t="s">
        <v>3</v>
      </c>
      <c r="H3" s="11">
        <v>1</v>
      </c>
      <c r="I3" s="3" t="s">
        <v>4</v>
      </c>
    </row>
    <row r="4" spans="1:9" ht="18">
      <c r="A4" s="14" t="s">
        <v>5</v>
      </c>
      <c r="B4" s="7"/>
      <c r="C4" s="7"/>
      <c r="D4" s="7"/>
      <c r="E4" s="8" t="s">
        <v>6</v>
      </c>
      <c r="F4" s="9"/>
      <c r="G4" s="4" t="s">
        <v>7</v>
      </c>
      <c r="H4" s="11">
        <v>1</v>
      </c>
      <c r="I4" s="3" t="s">
        <v>4</v>
      </c>
    </row>
    <row r="5" spans="1:9" ht="18">
      <c r="A5" s="14" t="s">
        <v>8</v>
      </c>
      <c r="B5" s="7"/>
      <c r="C5" s="7"/>
      <c r="D5" s="7"/>
      <c r="E5" s="8" t="s">
        <v>9</v>
      </c>
      <c r="F5" s="9"/>
      <c r="G5" s="4" t="s">
        <v>10</v>
      </c>
      <c r="H5" s="11">
        <v>1</v>
      </c>
      <c r="I5" s="3" t="s">
        <v>11</v>
      </c>
    </row>
    <row r="6" spans="1:4" ht="12.75">
      <c r="A6" s="15"/>
      <c r="B6" s="2"/>
      <c r="C6" s="2"/>
      <c r="D6" s="2"/>
    </row>
    <row r="7" spans="1:6" ht="12.75">
      <c r="A7" s="16" t="s">
        <v>12</v>
      </c>
      <c r="B7" s="12">
        <v>0.1</v>
      </c>
      <c r="C7" s="12"/>
      <c r="D7" s="12"/>
      <c r="E7" s="12"/>
      <c r="F7" s="12"/>
    </row>
    <row r="8" spans="4:6" ht="12.75">
      <c r="D8" s="1"/>
      <c r="E8" s="1"/>
      <c r="F8" s="1"/>
    </row>
    <row r="9" spans="1:8" ht="12.75">
      <c r="A9" s="12" t="s">
        <v>13</v>
      </c>
      <c r="B9" s="5">
        <v>1</v>
      </c>
      <c r="D9" t="s">
        <v>14</v>
      </c>
      <c r="E9" s="5">
        <v>0.05</v>
      </c>
      <c r="G9" t="s">
        <v>15</v>
      </c>
      <c r="H9" s="5">
        <v>0.01</v>
      </c>
    </row>
    <row r="11" spans="1:9" ht="12.75">
      <c r="A11" s="12" t="s">
        <v>16</v>
      </c>
      <c r="B11" t="s">
        <v>17</v>
      </c>
      <c r="C11" s="18" t="s">
        <v>18</v>
      </c>
      <c r="D11" s="17" t="s">
        <v>19</v>
      </c>
      <c r="E11" s="19" t="s">
        <v>20</v>
      </c>
      <c r="G11" s="9" t="s">
        <v>21</v>
      </c>
      <c r="H11" s="9" t="s">
        <v>22</v>
      </c>
      <c r="I11" s="9" t="s">
        <v>23</v>
      </c>
    </row>
    <row r="13" spans="1:11" ht="12.75">
      <c r="A13" s="12">
        <v>0</v>
      </c>
      <c r="B13" s="6">
        <f>$B$9</f>
        <v>1</v>
      </c>
      <c r="C13" s="6">
        <f>$E$9</f>
        <v>0.05</v>
      </c>
      <c r="D13" s="6">
        <f>$H$9</f>
        <v>0.01</v>
      </c>
      <c r="E13" s="6">
        <v>0</v>
      </c>
      <c r="F13" s="6"/>
      <c r="G13" s="1">
        <f aca="true" t="shared" si="0" ref="G13:G44">$H$3*B13*C13</f>
        <v>0.05</v>
      </c>
      <c r="H13" s="1">
        <f aca="true" t="shared" si="1" ref="H13:H44">$H$4*C13*D13</f>
        <v>0.0005</v>
      </c>
      <c r="I13" s="1">
        <f aca="true" t="shared" si="2" ref="I13:I44">$H$5*D13</f>
        <v>0.01</v>
      </c>
      <c r="J13" s="1"/>
      <c r="K13" s="1"/>
    </row>
    <row r="14" spans="1:11" ht="12.75">
      <c r="A14" s="12">
        <f>A13+$B$7</f>
        <v>0.1</v>
      </c>
      <c r="B14" s="6">
        <f aca="true" t="shared" si="3" ref="B14:B45">B13</f>
        <v>1</v>
      </c>
      <c r="C14" s="6">
        <f>C13+(G13-H13)*$B$7</f>
        <v>0.054950000000000006</v>
      </c>
      <c r="D14" s="6">
        <f>D13+(H13-I13)*$B$7</f>
        <v>0.00905</v>
      </c>
      <c r="E14" s="6">
        <f>E13+I13*$B$7</f>
        <v>0.001</v>
      </c>
      <c r="F14" s="6"/>
      <c r="G14" s="1">
        <f t="shared" si="0"/>
        <v>0.054950000000000006</v>
      </c>
      <c r="H14" s="1">
        <f t="shared" si="1"/>
        <v>0.0004972975000000001</v>
      </c>
      <c r="I14" s="1">
        <f t="shared" si="2"/>
        <v>0.00905</v>
      </c>
      <c r="J14" s="1"/>
      <c r="K14" s="1"/>
    </row>
    <row r="15" spans="1:11" ht="12.75">
      <c r="A15" s="12">
        <f aca="true" t="shared" si="4" ref="A15:A78">A14+$B$7</f>
        <v>0.2</v>
      </c>
      <c r="B15" s="6">
        <f t="shared" si="3"/>
        <v>1</v>
      </c>
      <c r="C15" s="6">
        <f aca="true" t="shared" si="5" ref="C15:C78">C14+(G14-H14)*$B$7</f>
        <v>0.06039527025000001</v>
      </c>
      <c r="D15" s="6">
        <f aca="true" t="shared" si="6" ref="D15:D78">D14+(H14-I14)*$B$7</f>
        <v>0.008194729750000001</v>
      </c>
      <c r="E15" s="6">
        <f aca="true" t="shared" si="7" ref="E15:E78">E14+I14*$B$7</f>
        <v>0.001905</v>
      </c>
      <c r="F15" s="6"/>
      <c r="G15" s="1">
        <f t="shared" si="0"/>
        <v>0.06039527025000001</v>
      </c>
      <c r="H15" s="1">
        <f t="shared" si="1"/>
        <v>0.000494922917876965</v>
      </c>
      <c r="I15" s="1">
        <f t="shared" si="2"/>
        <v>0.008194729750000001</v>
      </c>
      <c r="J15" s="1"/>
      <c r="K15" s="1"/>
    </row>
    <row r="16" spans="1:11" ht="12.75">
      <c r="A16" s="12">
        <f t="shared" si="4"/>
        <v>0.30000000000000004</v>
      </c>
      <c r="B16" s="6">
        <f t="shared" si="3"/>
        <v>1</v>
      </c>
      <c r="C16" s="6">
        <f t="shared" si="5"/>
        <v>0.06638530498321231</v>
      </c>
      <c r="D16" s="6">
        <f t="shared" si="6"/>
        <v>0.007424749066787697</v>
      </c>
      <c r="E16" s="6">
        <f t="shared" si="7"/>
        <v>0.0027244729750000004</v>
      </c>
      <c r="F16" s="6"/>
      <c r="G16" s="1">
        <f t="shared" si="0"/>
        <v>0.06638530498321231</v>
      </c>
      <c r="H16" s="1">
        <f t="shared" si="1"/>
        <v>0.0004928942312225223</v>
      </c>
      <c r="I16" s="1">
        <f t="shared" si="2"/>
        <v>0.007424749066787697</v>
      </c>
      <c r="J16" s="1"/>
      <c r="K16" s="1"/>
    </row>
    <row r="17" spans="1:11" ht="12.75">
      <c r="A17" s="12">
        <f t="shared" si="4"/>
        <v>0.4</v>
      </c>
      <c r="B17" s="6">
        <f t="shared" si="3"/>
        <v>1</v>
      </c>
      <c r="C17" s="6">
        <f t="shared" si="5"/>
        <v>0.07297454605841129</v>
      </c>
      <c r="D17" s="6">
        <f t="shared" si="6"/>
        <v>0.00673156358323118</v>
      </c>
      <c r="E17" s="6">
        <f t="shared" si="7"/>
        <v>0.00346694788167877</v>
      </c>
      <c r="F17" s="6"/>
      <c r="G17" s="1">
        <f t="shared" si="0"/>
        <v>0.07297454605841129</v>
      </c>
      <c r="H17" s="1">
        <f t="shared" si="1"/>
        <v>0.0004912327967496278</v>
      </c>
      <c r="I17" s="1">
        <f t="shared" si="2"/>
        <v>0.00673156358323118</v>
      </c>
      <c r="J17" s="1"/>
      <c r="K17" s="1"/>
    </row>
    <row r="18" spans="1:11" ht="12.75">
      <c r="A18" s="12">
        <f t="shared" si="4"/>
        <v>0.5</v>
      </c>
      <c r="B18" s="6">
        <f t="shared" si="3"/>
        <v>1</v>
      </c>
      <c r="C18" s="6">
        <f t="shared" si="5"/>
        <v>0.08022287738457745</v>
      </c>
      <c r="D18" s="6">
        <f t="shared" si="6"/>
        <v>0.006107530504583025</v>
      </c>
      <c r="E18" s="6">
        <f t="shared" si="7"/>
        <v>0.0041401042400018885</v>
      </c>
      <c r="F18" s="6"/>
      <c r="G18" s="1">
        <f t="shared" si="0"/>
        <v>0.08022287738457745</v>
      </c>
      <c r="H18" s="1">
        <f t="shared" si="1"/>
        <v>0.0004899636707917305</v>
      </c>
      <c r="I18" s="1">
        <f t="shared" si="2"/>
        <v>0.006107530504583025</v>
      </c>
      <c r="J18" s="1"/>
      <c r="K18" s="1"/>
    </row>
    <row r="19" spans="1:11" ht="12.75">
      <c r="A19" s="12">
        <f t="shared" si="4"/>
        <v>0.6</v>
      </c>
      <c r="B19" s="6">
        <f t="shared" si="3"/>
        <v>1</v>
      </c>
      <c r="C19" s="6">
        <f t="shared" si="5"/>
        <v>0.08819616875595603</v>
      </c>
      <c r="D19" s="6">
        <f t="shared" si="6"/>
        <v>0.005545773821203895</v>
      </c>
      <c r="E19" s="6">
        <f t="shared" si="7"/>
        <v>0.004750857290460191</v>
      </c>
      <c r="F19" s="6"/>
      <c r="G19" s="1">
        <f t="shared" si="0"/>
        <v>0.08819616875595603</v>
      </c>
      <c r="H19" s="1">
        <f t="shared" si="1"/>
        <v>0.0004891160038172619</v>
      </c>
      <c r="I19" s="1">
        <f t="shared" si="2"/>
        <v>0.005545773821203895</v>
      </c>
      <c r="J19" s="1"/>
      <c r="K19" s="1"/>
    </row>
    <row r="20" spans="1:11" ht="12.75">
      <c r="A20" s="12">
        <f t="shared" si="4"/>
        <v>0.7</v>
      </c>
      <c r="B20" s="6">
        <f t="shared" si="3"/>
        <v>1</v>
      </c>
      <c r="C20" s="6">
        <f t="shared" si="5"/>
        <v>0.09696687403116991</v>
      </c>
      <c r="D20" s="6">
        <f t="shared" si="6"/>
        <v>0.005040108039465232</v>
      </c>
      <c r="E20" s="6">
        <f t="shared" si="7"/>
        <v>0.005305434672580581</v>
      </c>
      <c r="F20" s="6"/>
      <c r="G20" s="1">
        <f t="shared" si="0"/>
        <v>0.09696687403116991</v>
      </c>
      <c r="H20" s="1">
        <f t="shared" si="1"/>
        <v>0.0004887235213663119</v>
      </c>
      <c r="I20" s="1">
        <f t="shared" si="2"/>
        <v>0.005040108039465232</v>
      </c>
      <c r="J20" s="1"/>
      <c r="K20" s="1"/>
    </row>
    <row r="21" spans="1:11" ht="12.75">
      <c r="A21" s="12">
        <f t="shared" si="4"/>
        <v>0.7999999999999999</v>
      </c>
      <c r="B21" s="6">
        <f t="shared" si="3"/>
        <v>1</v>
      </c>
      <c r="C21" s="6">
        <f t="shared" si="5"/>
        <v>0.10661468908215027</v>
      </c>
      <c r="D21" s="6">
        <f t="shared" si="6"/>
        <v>0.00458496958765534</v>
      </c>
      <c r="E21" s="6">
        <f t="shared" si="7"/>
        <v>0.005809445476527104</v>
      </c>
      <c r="F21" s="6"/>
      <c r="G21" s="1">
        <f t="shared" si="0"/>
        <v>0.10661468908215027</v>
      </c>
      <c r="H21" s="1">
        <f t="shared" si="1"/>
        <v>0.0004888251070389888</v>
      </c>
      <c r="I21" s="1">
        <f t="shared" si="2"/>
        <v>0.00458496958765534</v>
      </c>
      <c r="J21" s="1"/>
      <c r="K21" s="1"/>
    </row>
    <row r="22" spans="1:11" ht="12.75">
      <c r="A22" s="12">
        <f t="shared" si="4"/>
        <v>0.8999999999999999</v>
      </c>
      <c r="B22" s="6">
        <f t="shared" si="3"/>
        <v>1</v>
      </c>
      <c r="C22" s="6">
        <f t="shared" si="5"/>
        <v>0.1172272754796614</v>
      </c>
      <c r="D22" s="6">
        <f t="shared" si="6"/>
        <v>0.004175355139593705</v>
      </c>
      <c r="E22" s="6">
        <f t="shared" si="7"/>
        <v>0.006267942435292638</v>
      </c>
      <c r="F22" s="6"/>
      <c r="G22" s="1">
        <f t="shared" si="0"/>
        <v>0.1172272754796614</v>
      </c>
      <c r="H22" s="1">
        <f t="shared" si="1"/>
        <v>0.0004894655071745713</v>
      </c>
      <c r="I22" s="1">
        <f t="shared" si="2"/>
        <v>0.004175355139593705</v>
      </c>
      <c r="J22" s="1"/>
      <c r="K22" s="1"/>
    </row>
    <row r="23" spans="1:11" ht="12.75">
      <c r="A23" s="12">
        <f t="shared" si="4"/>
        <v>0.9999999999999999</v>
      </c>
      <c r="B23" s="6">
        <f t="shared" si="3"/>
        <v>1</v>
      </c>
      <c r="C23" s="6">
        <f t="shared" si="5"/>
        <v>0.12890105647691008</v>
      </c>
      <c r="D23" s="6">
        <f t="shared" si="6"/>
        <v>0.0038067661763517917</v>
      </c>
      <c r="E23" s="6">
        <f t="shared" si="7"/>
        <v>0.006685477949252009</v>
      </c>
      <c r="F23" s="6"/>
      <c r="G23" s="1">
        <f t="shared" si="0"/>
        <v>0.12890105647691008</v>
      </c>
      <c r="H23" s="1">
        <f t="shared" si="1"/>
        <v>0.0004906961818923134</v>
      </c>
      <c r="I23" s="1">
        <f t="shared" si="2"/>
        <v>0.0038067661763517917</v>
      </c>
      <c r="J23" s="1"/>
      <c r="K23" s="1"/>
    </row>
    <row r="24" spans="1:11" ht="12.75">
      <c r="A24" s="12">
        <f t="shared" si="4"/>
        <v>1.0999999999999999</v>
      </c>
      <c r="B24" s="6">
        <f t="shared" si="3"/>
        <v>1</v>
      </c>
      <c r="C24" s="6">
        <f t="shared" si="5"/>
        <v>0.14174209250641184</v>
      </c>
      <c r="D24" s="6">
        <f t="shared" si="6"/>
        <v>0.003475159176905844</v>
      </c>
      <c r="E24" s="6">
        <f t="shared" si="7"/>
        <v>0.007066154566887188</v>
      </c>
      <c r="F24" s="6"/>
      <c r="G24" s="1">
        <f t="shared" si="0"/>
        <v>0.14174209250641184</v>
      </c>
      <c r="H24" s="1">
        <f t="shared" si="1"/>
        <v>0.0004925763335274941</v>
      </c>
      <c r="I24" s="1">
        <f t="shared" si="2"/>
        <v>0.003475159176905844</v>
      </c>
      <c r="J24" s="1"/>
      <c r="K24" s="1"/>
    </row>
    <row r="25" spans="1:11" ht="12.75">
      <c r="A25" s="12">
        <f t="shared" si="4"/>
        <v>1.2</v>
      </c>
      <c r="B25" s="6">
        <f t="shared" si="3"/>
        <v>1</v>
      </c>
      <c r="C25" s="6">
        <f t="shared" si="5"/>
        <v>0.15586704412370028</v>
      </c>
      <c r="D25" s="6">
        <f t="shared" si="6"/>
        <v>0.003176900892568009</v>
      </c>
      <c r="E25" s="6">
        <f t="shared" si="7"/>
        <v>0.007413670484577773</v>
      </c>
      <c r="F25" s="6"/>
      <c r="G25" s="1">
        <f t="shared" si="0"/>
        <v>0.15586704412370028</v>
      </c>
      <c r="H25" s="1">
        <f t="shared" si="1"/>
        <v>0.0004951741515985207</v>
      </c>
      <c r="I25" s="1">
        <f t="shared" si="2"/>
        <v>0.003176900892568009</v>
      </c>
      <c r="J25" s="1"/>
      <c r="K25" s="1"/>
    </row>
    <row r="26" spans="1:11" ht="12.75">
      <c r="A26" s="12">
        <f t="shared" si="4"/>
        <v>1.3</v>
      </c>
      <c r="B26" s="6">
        <f t="shared" si="3"/>
        <v>1</v>
      </c>
      <c r="C26" s="6">
        <f t="shared" si="5"/>
        <v>0.17140423112091047</v>
      </c>
      <c r="D26" s="6">
        <f t="shared" si="6"/>
        <v>0.00290872821847106</v>
      </c>
      <c r="E26" s="6">
        <f t="shared" si="7"/>
        <v>0.007731360573834573</v>
      </c>
      <c r="F26" s="6"/>
      <c r="G26" s="1">
        <f t="shared" si="0"/>
        <v>0.17140423112091047</v>
      </c>
      <c r="H26" s="1">
        <f t="shared" si="1"/>
        <v>0.0004985683238267277</v>
      </c>
      <c r="I26" s="1">
        <f t="shared" si="2"/>
        <v>0.00290872821847106</v>
      </c>
      <c r="J26" s="1"/>
      <c r="K26" s="1"/>
    </row>
    <row r="27" spans="1:11" ht="12.75">
      <c r="A27" s="12">
        <f t="shared" si="4"/>
        <v>1.4000000000000001</v>
      </c>
      <c r="B27" s="6">
        <f t="shared" si="3"/>
        <v>1</v>
      </c>
      <c r="C27" s="6">
        <f t="shared" si="5"/>
        <v>0.18849479740061884</v>
      </c>
      <c r="D27" s="6">
        <f t="shared" si="6"/>
        <v>0.0026677122290066266</v>
      </c>
      <c r="E27" s="6">
        <f t="shared" si="7"/>
        <v>0.008022233395681679</v>
      </c>
      <c r="F27" s="6"/>
      <c r="G27" s="1">
        <f t="shared" si="0"/>
        <v>0.18849479740061884</v>
      </c>
      <c r="H27" s="1">
        <f t="shared" si="1"/>
        <v>0.0005028498761297574</v>
      </c>
      <c r="I27" s="1">
        <f t="shared" si="2"/>
        <v>0.0026677122290066266</v>
      </c>
      <c r="J27" s="1"/>
      <c r="K27" s="1"/>
    </row>
    <row r="28" spans="1:11" ht="12.75">
      <c r="A28" s="12">
        <f t="shared" si="4"/>
        <v>1.5000000000000002</v>
      </c>
      <c r="B28" s="6">
        <f t="shared" si="3"/>
        <v>1</v>
      </c>
      <c r="C28" s="6">
        <f t="shared" si="5"/>
        <v>0.20729399215306774</v>
      </c>
      <c r="D28" s="6">
        <f t="shared" si="6"/>
        <v>0.0024512259937189396</v>
      </c>
      <c r="E28" s="6">
        <f t="shared" si="7"/>
        <v>0.00828900461858234</v>
      </c>
      <c r="F28" s="6"/>
      <c r="G28" s="1">
        <f t="shared" si="0"/>
        <v>0.20729399215306774</v>
      </c>
      <c r="H28" s="1">
        <f t="shared" si="1"/>
        <v>0.0005081244219073695</v>
      </c>
      <c r="I28" s="1">
        <f t="shared" si="2"/>
        <v>0.0024512259937189396</v>
      </c>
      <c r="J28" s="1"/>
      <c r="K28" s="1"/>
    </row>
    <row r="29" spans="1:11" ht="12.75">
      <c r="A29" s="12">
        <f t="shared" si="4"/>
        <v>1.6000000000000003</v>
      </c>
      <c r="B29" s="6">
        <f t="shared" si="3"/>
        <v>1</v>
      </c>
      <c r="C29" s="6">
        <f t="shared" si="5"/>
        <v>0.22797257892618378</v>
      </c>
      <c r="D29" s="6">
        <f t="shared" si="6"/>
        <v>0.0022569158365377826</v>
      </c>
      <c r="E29" s="6">
        <f t="shared" si="7"/>
        <v>0.008534127217954235</v>
      </c>
      <c r="F29" s="6"/>
      <c r="G29" s="1">
        <f t="shared" si="0"/>
        <v>0.22797257892618378</v>
      </c>
      <c r="H29" s="1">
        <f t="shared" si="1"/>
        <v>0.0005145149236748637</v>
      </c>
      <c r="I29" s="1">
        <f t="shared" si="2"/>
        <v>0.0022569158365377826</v>
      </c>
      <c r="J29" s="1"/>
      <c r="K29" s="1"/>
    </row>
    <row r="30" spans="1:11" ht="12.75">
      <c r="A30" s="12">
        <f t="shared" si="4"/>
        <v>1.7000000000000004</v>
      </c>
      <c r="B30" s="6">
        <f t="shared" si="3"/>
        <v>1</v>
      </c>
      <c r="C30" s="6">
        <f t="shared" si="5"/>
        <v>0.25071838532643465</v>
      </c>
      <c r="D30" s="6">
        <f t="shared" si="6"/>
        <v>0.0020826757452514907</v>
      </c>
      <c r="E30" s="6">
        <f t="shared" si="7"/>
        <v>0.008759818801608013</v>
      </c>
      <c r="F30" s="6"/>
      <c r="G30" s="1">
        <f t="shared" si="0"/>
        <v>0.25071838532643465</v>
      </c>
      <c r="H30" s="1">
        <f t="shared" si="1"/>
        <v>0.0005221651000079827</v>
      </c>
      <c r="I30" s="1">
        <f t="shared" si="2"/>
        <v>0.0020826757452514907</v>
      </c>
      <c r="J30" s="1"/>
      <c r="K30" s="1"/>
    </row>
    <row r="31" spans="1:11" ht="12.75">
      <c r="A31" s="12">
        <f t="shared" si="4"/>
        <v>1.8000000000000005</v>
      </c>
      <c r="B31" s="6">
        <f t="shared" si="3"/>
        <v>1</v>
      </c>
      <c r="C31" s="6">
        <f t="shared" si="5"/>
        <v>0.27573800734907733</v>
      </c>
      <c r="D31" s="6">
        <f t="shared" si="6"/>
        <v>0.0019266246807271398</v>
      </c>
      <c r="E31" s="6">
        <f t="shared" si="7"/>
        <v>0.008968086376133163</v>
      </c>
      <c r="F31" s="6"/>
      <c r="G31" s="1">
        <f t="shared" si="0"/>
        <v>0.27573800734907733</v>
      </c>
      <c r="H31" s="1">
        <f t="shared" si="1"/>
        <v>0.0005312436503732539</v>
      </c>
      <c r="I31" s="1">
        <f t="shared" si="2"/>
        <v>0.0019266246807271398</v>
      </c>
      <c r="J31" s="1"/>
      <c r="K31" s="1"/>
    </row>
    <row r="32" spans="1:11" ht="12.75">
      <c r="A32" s="12">
        <f t="shared" si="4"/>
        <v>1.9000000000000006</v>
      </c>
      <c r="B32" s="6">
        <f t="shared" si="3"/>
        <v>1</v>
      </c>
      <c r="C32" s="6">
        <f t="shared" si="5"/>
        <v>0.3032586837189477</v>
      </c>
      <c r="D32" s="6">
        <f t="shared" si="6"/>
        <v>0.0017870865776917512</v>
      </c>
      <c r="E32" s="6">
        <f t="shared" si="7"/>
        <v>0.009160748844205877</v>
      </c>
      <c r="F32" s="6"/>
      <c r="G32" s="1">
        <f t="shared" si="0"/>
        <v>0.3032586837189477</v>
      </c>
      <c r="H32" s="1">
        <f t="shared" si="1"/>
        <v>0.0005419495232425994</v>
      </c>
      <c r="I32" s="1">
        <f t="shared" si="2"/>
        <v>0.0017870865776917512</v>
      </c>
      <c r="J32" s="1"/>
      <c r="K32" s="1"/>
    </row>
    <row r="33" spans="1:11" ht="12.75">
      <c r="A33" s="12">
        <f t="shared" si="4"/>
        <v>2.0000000000000004</v>
      </c>
      <c r="B33" s="6">
        <f t="shared" si="3"/>
        <v>1</v>
      </c>
      <c r="C33" s="6">
        <f t="shared" si="5"/>
        <v>0.3335303571385182</v>
      </c>
      <c r="D33" s="6">
        <f t="shared" si="6"/>
        <v>0.0016625728722468361</v>
      </c>
      <c r="E33" s="6">
        <f t="shared" si="7"/>
        <v>0.009339457501975052</v>
      </c>
      <c r="F33" s="6"/>
      <c r="G33" s="1">
        <f t="shared" si="0"/>
        <v>0.3335303571385182</v>
      </c>
      <c r="H33" s="1">
        <f t="shared" si="1"/>
        <v>0.0005545185238492993</v>
      </c>
      <c r="I33" s="1">
        <f t="shared" si="2"/>
        <v>0.0016625728722468361</v>
      </c>
      <c r="J33" s="1"/>
      <c r="K33" s="1"/>
    </row>
    <row r="34" spans="1:11" ht="12.75">
      <c r="A34" s="12">
        <f t="shared" si="4"/>
        <v>2.1000000000000005</v>
      </c>
      <c r="B34" s="6">
        <f t="shared" si="3"/>
        <v>1</v>
      </c>
      <c r="C34" s="6">
        <f t="shared" si="5"/>
        <v>0.36682794099998506</v>
      </c>
      <c r="D34" s="6">
        <f t="shared" si="6"/>
        <v>0.0015517674374070825</v>
      </c>
      <c r="E34" s="6">
        <f t="shared" si="7"/>
        <v>0.009505714789199735</v>
      </c>
      <c r="F34" s="6"/>
      <c r="G34" s="1">
        <f t="shared" si="0"/>
        <v>0.36682794099998506</v>
      </c>
      <c r="H34" s="1">
        <f t="shared" si="1"/>
        <v>0.0005692316539748632</v>
      </c>
      <c r="I34" s="1">
        <f t="shared" si="2"/>
        <v>0.0015517674374070825</v>
      </c>
      <c r="J34" s="1"/>
      <c r="K34" s="1"/>
    </row>
    <row r="35" spans="1:11" ht="12.75">
      <c r="A35" s="12">
        <f t="shared" si="4"/>
        <v>2.2000000000000006</v>
      </c>
      <c r="B35" s="6">
        <f t="shared" si="3"/>
        <v>1</v>
      </c>
      <c r="C35" s="6">
        <f t="shared" si="5"/>
        <v>0.40345381193458607</v>
      </c>
      <c r="D35" s="6">
        <f t="shared" si="6"/>
        <v>0.0014535138590638604</v>
      </c>
      <c r="E35" s="6">
        <f t="shared" si="7"/>
        <v>0.009660891532940443</v>
      </c>
      <c r="F35" s="6"/>
      <c r="G35" s="1">
        <f t="shared" si="0"/>
        <v>0.40345381193458607</v>
      </c>
      <c r="H35" s="1">
        <f t="shared" si="1"/>
        <v>0.0005864257071390652</v>
      </c>
      <c r="I35" s="1">
        <f t="shared" si="2"/>
        <v>0.0014535138590638604</v>
      </c>
      <c r="J35" s="1"/>
      <c r="K35" s="1"/>
    </row>
    <row r="36" spans="1:11" ht="12.75">
      <c r="A36" s="12">
        <f t="shared" si="4"/>
        <v>2.3000000000000007</v>
      </c>
      <c r="B36" s="6">
        <f t="shared" si="3"/>
        <v>1</v>
      </c>
      <c r="C36" s="6">
        <f t="shared" si="5"/>
        <v>0.44374055055733075</v>
      </c>
      <c r="D36" s="6">
        <f t="shared" si="6"/>
        <v>0.001366805043871381</v>
      </c>
      <c r="E36" s="6">
        <f t="shared" si="7"/>
        <v>0.00980624291884683</v>
      </c>
      <c r="F36" s="6"/>
      <c r="G36" s="1">
        <f t="shared" si="0"/>
        <v>0.44374055055733075</v>
      </c>
      <c r="H36" s="1">
        <f t="shared" si="1"/>
        <v>0.0006065068226720232</v>
      </c>
      <c r="I36" s="1">
        <f t="shared" si="2"/>
        <v>0.001366805043871381</v>
      </c>
      <c r="J36" s="1"/>
      <c r="K36" s="1"/>
    </row>
    <row r="37" spans="1:11" ht="12.75">
      <c r="A37" s="12">
        <f t="shared" si="4"/>
        <v>2.400000000000001</v>
      </c>
      <c r="B37" s="6">
        <f t="shared" si="3"/>
        <v>1</v>
      </c>
      <c r="C37" s="6">
        <f t="shared" si="5"/>
        <v>0.4880539549307966</v>
      </c>
      <c r="D37" s="6">
        <f t="shared" si="6"/>
        <v>0.0012907752217514452</v>
      </c>
      <c r="E37" s="6">
        <f t="shared" si="7"/>
        <v>0.009942923423233968</v>
      </c>
      <c r="F37" s="6"/>
      <c r="G37" s="1">
        <f t="shared" si="0"/>
        <v>0.4880539549307966</v>
      </c>
      <c r="H37" s="1">
        <f t="shared" si="1"/>
        <v>0.0006299679519024689</v>
      </c>
      <c r="I37" s="1">
        <f t="shared" si="2"/>
        <v>0.0012907752217514452</v>
      </c>
      <c r="J37" s="1"/>
      <c r="K37" s="1"/>
    </row>
    <row r="38" spans="1:11" ht="12.75">
      <c r="A38" s="12">
        <f t="shared" si="4"/>
        <v>2.500000000000001</v>
      </c>
      <c r="B38" s="6">
        <f t="shared" si="3"/>
        <v>1</v>
      </c>
      <c r="C38" s="6">
        <f t="shared" si="5"/>
        <v>0.536796353628686</v>
      </c>
      <c r="D38" s="6">
        <f t="shared" si="6"/>
        <v>0.0012246944947665475</v>
      </c>
      <c r="E38" s="6">
        <f t="shared" si="7"/>
        <v>0.010072000945409113</v>
      </c>
      <c r="F38" s="6"/>
      <c r="G38" s="1">
        <f t="shared" si="0"/>
        <v>0.536796353628686</v>
      </c>
      <c r="H38" s="1">
        <f t="shared" si="1"/>
        <v>0.0006574115390998086</v>
      </c>
      <c r="I38" s="1">
        <f t="shared" si="2"/>
        <v>0.0012246944947665475</v>
      </c>
      <c r="J38" s="1"/>
      <c r="K38" s="1"/>
    </row>
    <row r="39" spans="1:11" ht="12.75">
      <c r="A39" s="12">
        <f t="shared" si="4"/>
        <v>2.600000000000001</v>
      </c>
      <c r="B39" s="6">
        <f t="shared" si="3"/>
        <v>1</v>
      </c>
      <c r="C39" s="6">
        <f t="shared" si="5"/>
        <v>0.5904102478376447</v>
      </c>
      <c r="D39" s="6">
        <f t="shared" si="6"/>
        <v>0.0011679661991998737</v>
      </c>
      <c r="E39" s="6">
        <f t="shared" si="7"/>
        <v>0.010194470394885769</v>
      </c>
      <c r="F39" s="6"/>
      <c r="G39" s="1">
        <f t="shared" si="0"/>
        <v>0.5904102478376447</v>
      </c>
      <c r="H39" s="1">
        <f t="shared" si="1"/>
        <v>0.0006895792131355894</v>
      </c>
      <c r="I39" s="1">
        <f t="shared" si="2"/>
        <v>0.0011679661991998737</v>
      </c>
      <c r="J39" s="1"/>
      <c r="K39" s="1"/>
    </row>
    <row r="40" spans="1:11" ht="12.75">
      <c r="A40" s="12">
        <f t="shared" si="4"/>
        <v>2.700000000000001</v>
      </c>
      <c r="B40" s="6">
        <f t="shared" si="3"/>
        <v>1</v>
      </c>
      <c r="C40" s="6">
        <f t="shared" si="5"/>
        <v>0.6493823147000957</v>
      </c>
      <c r="D40" s="6">
        <f t="shared" si="6"/>
        <v>0.0011201275005934452</v>
      </c>
      <c r="E40" s="6">
        <f t="shared" si="7"/>
        <v>0.010311267014805756</v>
      </c>
      <c r="F40" s="6"/>
      <c r="G40" s="1">
        <f t="shared" si="0"/>
        <v>0.6493823147000957</v>
      </c>
      <c r="H40" s="1">
        <f t="shared" si="1"/>
        <v>0.0007273909890946042</v>
      </c>
      <c r="I40" s="1">
        <f t="shared" si="2"/>
        <v>0.0011201275005934452</v>
      </c>
      <c r="J40" s="1"/>
      <c r="K40" s="1"/>
    </row>
    <row r="41" spans="1:11" ht="12.75">
      <c r="A41" s="12">
        <f t="shared" si="4"/>
        <v>2.800000000000001</v>
      </c>
      <c r="B41" s="6">
        <f t="shared" si="3"/>
        <v>1</v>
      </c>
      <c r="C41" s="6">
        <f t="shared" si="5"/>
        <v>0.7142478070711957</v>
      </c>
      <c r="D41" s="6">
        <f t="shared" si="6"/>
        <v>0.0010808538494435612</v>
      </c>
      <c r="E41" s="6">
        <f t="shared" si="7"/>
        <v>0.0104232797648651</v>
      </c>
      <c r="F41" s="6"/>
      <c r="G41" s="1">
        <f t="shared" si="0"/>
        <v>0.7142478070711957</v>
      </c>
      <c r="H41" s="1">
        <f t="shared" si="1"/>
        <v>0.0007719974917295239</v>
      </c>
      <c r="I41" s="1">
        <f t="shared" si="2"/>
        <v>0.0010808538494435612</v>
      </c>
      <c r="J41" s="1"/>
      <c r="K41" s="1"/>
    </row>
    <row r="42" spans="1:11" ht="12.75">
      <c r="A42" s="12">
        <f t="shared" si="4"/>
        <v>2.9000000000000012</v>
      </c>
      <c r="B42" s="6">
        <f t="shared" si="3"/>
        <v>1</v>
      </c>
      <c r="C42" s="6">
        <f t="shared" si="5"/>
        <v>0.7855953880291423</v>
      </c>
      <c r="D42" s="6">
        <f t="shared" si="6"/>
        <v>0.0010499682136721575</v>
      </c>
      <c r="E42" s="6">
        <f t="shared" si="7"/>
        <v>0.010531365149809457</v>
      </c>
      <c r="F42" s="6"/>
      <c r="G42" s="1">
        <f t="shared" si="0"/>
        <v>0.7855953880291423</v>
      </c>
      <c r="H42" s="1">
        <f t="shared" si="1"/>
        <v>0.000824850186238044</v>
      </c>
      <c r="I42" s="1">
        <f t="shared" si="2"/>
        <v>0.0010499682136721575</v>
      </c>
      <c r="J42" s="1"/>
      <c r="K42" s="1"/>
    </row>
    <row r="43" spans="1:11" ht="12.75">
      <c r="A43" s="12">
        <f t="shared" si="4"/>
        <v>3.0000000000000013</v>
      </c>
      <c r="B43" s="6">
        <f t="shared" si="3"/>
        <v>1</v>
      </c>
      <c r="C43" s="6">
        <f t="shared" si="5"/>
        <v>0.8640724418134327</v>
      </c>
      <c r="D43" s="6">
        <f t="shared" si="6"/>
        <v>0.0010274564109287463</v>
      </c>
      <c r="E43" s="6">
        <f t="shared" si="7"/>
        <v>0.010636361971176672</v>
      </c>
      <c r="F43" s="6"/>
      <c r="G43" s="1">
        <f t="shared" si="0"/>
        <v>0.8640724418134327</v>
      </c>
      <c r="H43" s="1">
        <f t="shared" si="1"/>
        <v>0.0008877967698480675</v>
      </c>
      <c r="I43" s="1">
        <f t="shared" si="2"/>
        <v>0.0010274564109287463</v>
      </c>
      <c r="J43" s="1"/>
      <c r="K43" s="1"/>
    </row>
    <row r="44" spans="1:11" ht="12.75">
      <c r="A44" s="12">
        <f t="shared" si="4"/>
        <v>3.1000000000000014</v>
      </c>
      <c r="B44" s="6">
        <f t="shared" si="3"/>
        <v>1</v>
      </c>
      <c r="C44" s="6">
        <f t="shared" si="5"/>
        <v>0.9503909063177911</v>
      </c>
      <c r="D44" s="6">
        <f t="shared" si="6"/>
        <v>0.0010134904468206785</v>
      </c>
      <c r="E44" s="6">
        <f t="shared" si="7"/>
        <v>0.010739107612269547</v>
      </c>
      <c r="F44" s="6"/>
      <c r="G44" s="1">
        <f t="shared" si="0"/>
        <v>0.9503909063177911</v>
      </c>
      <c r="H44" s="1">
        <f t="shared" si="1"/>
        <v>0.0009632121042983276</v>
      </c>
      <c r="I44" s="1">
        <f t="shared" si="2"/>
        <v>0.0010134904468206785</v>
      </c>
      <c r="J44" s="1"/>
      <c r="K44" s="1"/>
    </row>
    <row r="45" spans="1:11" ht="12.75">
      <c r="A45" s="12">
        <f t="shared" si="4"/>
        <v>3.2000000000000015</v>
      </c>
      <c r="B45" s="6">
        <f t="shared" si="3"/>
        <v>1</v>
      </c>
      <c r="C45" s="6">
        <f t="shared" si="5"/>
        <v>1.0453336757391405</v>
      </c>
      <c r="D45" s="6">
        <f t="shared" si="6"/>
        <v>0.0010084626125684434</v>
      </c>
      <c r="E45" s="6">
        <f t="shared" si="7"/>
        <v>0.010840456656951615</v>
      </c>
      <c r="F45" s="6"/>
      <c r="G45" s="1">
        <f aca="true" t="shared" si="8" ref="G45:G76">$H$3*B45*C45</f>
        <v>1.0453336757391405</v>
      </c>
      <c r="H45" s="1">
        <f aca="true" t="shared" si="9" ref="H45:H76">$H$4*C45*D45</f>
        <v>0.0010541799296416676</v>
      </c>
      <c r="I45" s="1">
        <f aca="true" t="shared" si="10" ref="I45:I76">$H$5*D45</f>
        <v>0.0010084626125684434</v>
      </c>
      <c r="J45" s="1"/>
      <c r="K45" s="1"/>
    </row>
    <row r="46" spans="1:11" ht="12.75">
      <c r="A46" s="12">
        <f t="shared" si="4"/>
        <v>3.3000000000000016</v>
      </c>
      <c r="B46" s="6">
        <f aca="true" t="shared" si="11" ref="B46:B77">B45</f>
        <v>1</v>
      </c>
      <c r="C46" s="6">
        <f t="shared" si="5"/>
        <v>1.1497616253200904</v>
      </c>
      <c r="D46" s="6">
        <f t="shared" si="6"/>
        <v>0.0010130343442757658</v>
      </c>
      <c r="E46" s="6">
        <f t="shared" si="7"/>
        <v>0.010941302918208459</v>
      </c>
      <c r="F46" s="6"/>
      <c r="G46" s="1">
        <f t="shared" si="8"/>
        <v>1.1497616253200904</v>
      </c>
      <c r="H46" s="1">
        <f t="shared" si="9"/>
        <v>0.0011647480141795765</v>
      </c>
      <c r="I46" s="1">
        <f t="shared" si="10"/>
        <v>0.0010130343442757658</v>
      </c>
      <c r="J46" s="1"/>
      <c r="K46" s="1"/>
    </row>
    <row r="47" spans="1:11" ht="12.75">
      <c r="A47" s="12">
        <f t="shared" si="4"/>
        <v>3.4000000000000017</v>
      </c>
      <c r="B47" s="6">
        <f t="shared" si="11"/>
        <v>1</v>
      </c>
      <c r="C47" s="6">
        <f t="shared" si="5"/>
        <v>1.2646213130506814</v>
      </c>
      <c r="D47" s="6">
        <f t="shared" si="6"/>
        <v>0.0010282057112661468</v>
      </c>
      <c r="E47" s="6">
        <f t="shared" si="7"/>
        <v>0.011042606352636035</v>
      </c>
      <c r="F47" s="6"/>
      <c r="G47" s="1">
        <f t="shared" si="8"/>
        <v>1.2646213130506814</v>
      </c>
      <c r="H47" s="1">
        <f t="shared" si="9"/>
        <v>0.0013002908566676044</v>
      </c>
      <c r="I47" s="1">
        <f t="shared" si="10"/>
        <v>0.0010282057112661468</v>
      </c>
      <c r="J47" s="1"/>
      <c r="K47" s="1"/>
    </row>
    <row r="48" spans="1:11" ht="12.75">
      <c r="A48" s="12">
        <f t="shared" si="4"/>
        <v>3.5000000000000018</v>
      </c>
      <c r="B48" s="6">
        <f t="shared" si="11"/>
        <v>1</v>
      </c>
      <c r="C48" s="6">
        <f t="shared" si="5"/>
        <v>1.3909534152700829</v>
      </c>
      <c r="D48" s="6">
        <f t="shared" si="6"/>
        <v>0.0010554142258062927</v>
      </c>
      <c r="E48" s="6">
        <f t="shared" si="7"/>
        <v>0.01114542692376265</v>
      </c>
      <c r="F48" s="6"/>
      <c r="G48" s="1">
        <f t="shared" si="8"/>
        <v>1.3909534152700829</v>
      </c>
      <c r="H48" s="1">
        <f t="shared" si="9"/>
        <v>0.0014680320219098931</v>
      </c>
      <c r="I48" s="1">
        <f t="shared" si="10"/>
        <v>0.0010554142258062927</v>
      </c>
      <c r="J48" s="1"/>
      <c r="K48" s="1"/>
    </row>
    <row r="49" spans="1:11" ht="12.75">
      <c r="A49" s="12">
        <f t="shared" si="4"/>
        <v>3.600000000000002</v>
      </c>
      <c r="B49" s="6">
        <f t="shared" si="11"/>
        <v>1</v>
      </c>
      <c r="C49" s="6">
        <f t="shared" si="5"/>
        <v>1.5299019535949</v>
      </c>
      <c r="D49" s="6">
        <f t="shared" si="6"/>
        <v>0.0010966760054166528</v>
      </c>
      <c r="E49" s="6">
        <f t="shared" si="7"/>
        <v>0.011250968346343279</v>
      </c>
      <c r="F49" s="6"/>
      <c r="G49" s="1">
        <f t="shared" si="8"/>
        <v>1.5299019535949</v>
      </c>
      <c r="H49" s="1">
        <f t="shared" si="9"/>
        <v>0.0016778067631475883</v>
      </c>
      <c r="I49" s="1">
        <f t="shared" si="10"/>
        <v>0.0010966760054166528</v>
      </c>
      <c r="J49" s="1"/>
      <c r="K49" s="1"/>
    </row>
    <row r="50" spans="1:11" ht="12.75">
      <c r="A50" s="12">
        <f t="shared" si="4"/>
        <v>3.700000000000002</v>
      </c>
      <c r="B50" s="6">
        <f t="shared" si="11"/>
        <v>1</v>
      </c>
      <c r="C50" s="6">
        <f t="shared" si="5"/>
        <v>1.6827243682780755</v>
      </c>
      <c r="D50" s="6">
        <f t="shared" si="6"/>
        <v>0.0011547890811897464</v>
      </c>
      <c r="E50" s="6">
        <f t="shared" si="7"/>
        <v>0.011360635946884945</v>
      </c>
      <c r="F50" s="6"/>
      <c r="G50" s="1">
        <f t="shared" si="8"/>
        <v>1.6827243682780755</v>
      </c>
      <c r="H50" s="1">
        <f t="shared" si="9"/>
        <v>0.0019431917271394352</v>
      </c>
      <c r="I50" s="1">
        <f t="shared" si="10"/>
        <v>0.0011547890811897464</v>
      </c>
      <c r="J50" s="1"/>
      <c r="K50" s="1"/>
    </row>
    <row r="51" spans="1:11" ht="12.75">
      <c r="A51" s="12">
        <f t="shared" si="4"/>
        <v>3.800000000000002</v>
      </c>
      <c r="B51" s="6">
        <f t="shared" si="11"/>
        <v>1</v>
      </c>
      <c r="C51" s="6">
        <f t="shared" si="5"/>
        <v>1.850802485933169</v>
      </c>
      <c r="D51" s="6">
        <f t="shared" si="6"/>
        <v>0.0012336293457847153</v>
      </c>
      <c r="E51" s="6">
        <f t="shared" si="7"/>
        <v>0.01147611485500392</v>
      </c>
      <c r="F51" s="6"/>
      <c r="G51" s="1">
        <f t="shared" si="8"/>
        <v>1.850802485933169</v>
      </c>
      <c r="H51" s="1">
        <f t="shared" si="9"/>
        <v>0.00228320425989846</v>
      </c>
      <c r="I51" s="1">
        <f t="shared" si="10"/>
        <v>0.0012336293457847153</v>
      </c>
      <c r="J51" s="1"/>
      <c r="K51" s="1"/>
    </row>
    <row r="52" spans="1:11" ht="12.75">
      <c r="A52" s="12">
        <f t="shared" si="4"/>
        <v>3.900000000000002</v>
      </c>
      <c r="B52" s="6">
        <f t="shared" si="11"/>
        <v>1</v>
      </c>
      <c r="C52" s="6">
        <f t="shared" si="5"/>
        <v>2.035654414100496</v>
      </c>
      <c r="D52" s="6">
        <f t="shared" si="6"/>
        <v>0.0013385868371960897</v>
      </c>
      <c r="E52" s="6">
        <f t="shared" si="7"/>
        <v>0.011599477789582391</v>
      </c>
      <c r="F52" s="6"/>
      <c r="G52" s="1">
        <f t="shared" si="8"/>
        <v>2.035654414100496</v>
      </c>
      <c r="H52" s="1">
        <f t="shared" si="9"/>
        <v>0.002724900203795042</v>
      </c>
      <c r="I52" s="1">
        <f t="shared" si="10"/>
        <v>0.0013385868371960897</v>
      </c>
      <c r="J52" s="1"/>
      <c r="K52" s="1"/>
    </row>
    <row r="53" spans="1:11" ht="12.75">
      <c r="A53" s="12">
        <f t="shared" si="4"/>
        <v>4.000000000000002</v>
      </c>
      <c r="B53" s="6">
        <f t="shared" si="11"/>
        <v>1</v>
      </c>
      <c r="C53" s="6">
        <f t="shared" si="5"/>
        <v>2.238947365490166</v>
      </c>
      <c r="D53" s="6">
        <f t="shared" si="6"/>
        <v>0.001477218173855985</v>
      </c>
      <c r="E53" s="6">
        <f t="shared" si="7"/>
        <v>0.011733336473302</v>
      </c>
      <c r="F53" s="6"/>
      <c r="G53" s="1">
        <f t="shared" si="8"/>
        <v>2.238947365490166</v>
      </c>
      <c r="H53" s="1">
        <f t="shared" si="9"/>
        <v>0.003307413738609052</v>
      </c>
      <c r="I53" s="1">
        <f t="shared" si="10"/>
        <v>0.001477218173855985</v>
      </c>
      <c r="J53" s="1"/>
      <c r="K53" s="1"/>
    </row>
    <row r="54" spans="1:11" ht="12.75">
      <c r="A54" s="12">
        <f t="shared" si="4"/>
        <v>4.100000000000001</v>
      </c>
      <c r="B54" s="6">
        <f t="shared" si="11"/>
        <v>1</v>
      </c>
      <c r="C54" s="6">
        <f t="shared" si="5"/>
        <v>2.4625113606653217</v>
      </c>
      <c r="D54" s="6">
        <f t="shared" si="6"/>
        <v>0.0016602377303312917</v>
      </c>
      <c r="E54" s="6">
        <f t="shared" si="7"/>
        <v>0.011881058290687599</v>
      </c>
      <c r="F54" s="6"/>
      <c r="G54" s="1">
        <f t="shared" si="8"/>
        <v>2.4625113606653217</v>
      </c>
      <c r="H54" s="1">
        <f t="shared" si="9"/>
        <v>0.0040883542723460144</v>
      </c>
      <c r="I54" s="1">
        <f t="shared" si="10"/>
        <v>0.0016602377303312917</v>
      </c>
      <c r="J54" s="1"/>
      <c r="K54" s="1"/>
    </row>
    <row r="55" spans="1:11" ht="12.75">
      <c r="A55" s="12">
        <f t="shared" si="4"/>
        <v>4.200000000000001</v>
      </c>
      <c r="B55" s="6">
        <f t="shared" si="11"/>
        <v>1</v>
      </c>
      <c r="C55" s="6">
        <f t="shared" si="5"/>
        <v>2.7083536613046193</v>
      </c>
      <c r="D55" s="6">
        <f t="shared" si="6"/>
        <v>0.0019030493845327641</v>
      </c>
      <c r="E55" s="6">
        <f t="shared" si="7"/>
        <v>0.012047082063720727</v>
      </c>
      <c r="F55" s="6"/>
      <c r="G55" s="1">
        <f t="shared" si="8"/>
        <v>2.7083536613046193</v>
      </c>
      <c r="H55" s="1">
        <f t="shared" si="9"/>
        <v>0.005154130768242814</v>
      </c>
      <c r="I55" s="1">
        <f t="shared" si="10"/>
        <v>0.0019030493845327641</v>
      </c>
      <c r="J55" s="1"/>
      <c r="K55" s="1"/>
    </row>
    <row r="56" spans="1:11" ht="12.75">
      <c r="A56" s="12">
        <f t="shared" si="4"/>
        <v>4.300000000000001</v>
      </c>
      <c r="B56" s="6">
        <f t="shared" si="11"/>
        <v>1</v>
      </c>
      <c r="C56" s="6">
        <f t="shared" si="5"/>
        <v>2.978673614358257</v>
      </c>
      <c r="D56" s="6">
        <f t="shared" si="6"/>
        <v>0.002228157522903769</v>
      </c>
      <c r="E56" s="6">
        <f t="shared" si="7"/>
        <v>0.012237387002174003</v>
      </c>
      <c r="F56" s="6"/>
      <c r="G56" s="1">
        <f t="shared" si="8"/>
        <v>2.978673614358257</v>
      </c>
      <c r="H56" s="1">
        <f t="shared" si="9"/>
        <v>0.00663695402210731</v>
      </c>
      <c r="I56" s="1">
        <f t="shared" si="10"/>
        <v>0.002228157522903769</v>
      </c>
      <c r="J56" s="1"/>
      <c r="K56" s="1"/>
    </row>
    <row r="57" spans="1:11" ht="12.75">
      <c r="A57" s="12">
        <f t="shared" si="4"/>
        <v>4.4</v>
      </c>
      <c r="B57" s="6">
        <f t="shared" si="11"/>
        <v>1</v>
      </c>
      <c r="C57" s="6">
        <f t="shared" si="5"/>
        <v>3.275877280391872</v>
      </c>
      <c r="D57" s="6">
        <f t="shared" si="6"/>
        <v>0.002669037172824123</v>
      </c>
      <c r="E57" s="6">
        <f t="shared" si="7"/>
        <v>0.01246020275446438</v>
      </c>
      <c r="F57" s="6"/>
      <c r="G57" s="1">
        <f t="shared" si="8"/>
        <v>3.275877280391872</v>
      </c>
      <c r="H57" s="1">
        <f t="shared" si="9"/>
        <v>0.008743438234975899</v>
      </c>
      <c r="I57" s="1">
        <f t="shared" si="10"/>
        <v>0.002669037172824123</v>
      </c>
      <c r="J57" s="1"/>
      <c r="K57" s="1"/>
    </row>
    <row r="58" spans="1:11" ht="12.75">
      <c r="A58" s="12">
        <f t="shared" si="4"/>
        <v>4.5</v>
      </c>
      <c r="B58" s="6">
        <f t="shared" si="11"/>
        <v>1</v>
      </c>
      <c r="C58" s="6">
        <f t="shared" si="5"/>
        <v>3.6025906646075616</v>
      </c>
      <c r="D58" s="6">
        <f t="shared" si="6"/>
        <v>0.0032764772790393006</v>
      </c>
      <c r="E58" s="6">
        <f t="shared" si="7"/>
        <v>0.012727106471746793</v>
      </c>
      <c r="F58" s="6"/>
      <c r="G58" s="1">
        <f t="shared" si="8"/>
        <v>3.6025906646075616</v>
      </c>
      <c r="H58" s="1">
        <f t="shared" si="9"/>
        <v>0.011803806458265769</v>
      </c>
      <c r="I58" s="1">
        <f t="shared" si="10"/>
        <v>0.0032764772790393006</v>
      </c>
      <c r="J58" s="1"/>
      <c r="K58" s="1"/>
    </row>
    <row r="59" spans="1:11" ht="12.75">
      <c r="A59" s="12">
        <f t="shared" si="4"/>
        <v>4.6</v>
      </c>
      <c r="B59" s="6">
        <f t="shared" si="11"/>
        <v>1</v>
      </c>
      <c r="C59" s="6">
        <f t="shared" si="5"/>
        <v>3.961669350422491</v>
      </c>
      <c r="D59" s="6">
        <f t="shared" si="6"/>
        <v>0.004129210196961948</v>
      </c>
      <c r="E59" s="6">
        <f t="shared" si="7"/>
        <v>0.013054754199650723</v>
      </c>
      <c r="F59" s="6"/>
      <c r="G59" s="1">
        <f t="shared" si="8"/>
        <v>3.961669350422491</v>
      </c>
      <c r="H59" s="1">
        <f t="shared" si="9"/>
        <v>0.01635856547875617</v>
      </c>
      <c r="I59" s="1">
        <f t="shared" si="10"/>
        <v>0.004129210196961948</v>
      </c>
      <c r="J59" s="1"/>
      <c r="K59" s="1"/>
    </row>
    <row r="60" spans="1:11" ht="12.75">
      <c r="A60" s="12">
        <f t="shared" si="4"/>
        <v>4.699999999999999</v>
      </c>
      <c r="B60" s="6">
        <f t="shared" si="11"/>
        <v>1</v>
      </c>
      <c r="C60" s="6">
        <f t="shared" si="5"/>
        <v>4.356200428916865</v>
      </c>
      <c r="D60" s="6">
        <f t="shared" si="6"/>
        <v>0.00535214572514137</v>
      </c>
      <c r="E60" s="6">
        <f t="shared" si="7"/>
        <v>0.013467675219346917</v>
      </c>
      <c r="F60" s="6"/>
      <c r="G60" s="1">
        <f t="shared" si="8"/>
        <v>4.356200428916865</v>
      </c>
      <c r="H60" s="1">
        <f t="shared" si="9"/>
        <v>0.0233150195034864</v>
      </c>
      <c r="I60" s="1">
        <f t="shared" si="10"/>
        <v>0.00535214572514137</v>
      </c>
      <c r="J60" s="1"/>
      <c r="K60" s="1"/>
    </row>
    <row r="61" spans="1:11" ht="12.75">
      <c r="A61" s="12">
        <f t="shared" si="4"/>
        <v>4.799999999999999</v>
      </c>
      <c r="B61" s="6">
        <f t="shared" si="11"/>
        <v>1</v>
      </c>
      <c r="C61" s="6">
        <f t="shared" si="5"/>
        <v>4.789488969858203</v>
      </c>
      <c r="D61" s="6">
        <f t="shared" si="6"/>
        <v>0.007148433102975873</v>
      </c>
      <c r="E61" s="6">
        <f t="shared" si="7"/>
        <v>0.014002889791861055</v>
      </c>
      <c r="F61" s="6"/>
      <c r="G61" s="1">
        <f t="shared" si="8"/>
        <v>4.789488969858203</v>
      </c>
      <c r="H61" s="1">
        <f t="shared" si="9"/>
        <v>0.03423734149847219</v>
      </c>
      <c r="I61" s="1">
        <f t="shared" si="10"/>
        <v>0.007148433102975873</v>
      </c>
      <c r="J61" s="1"/>
      <c r="K61" s="1"/>
    </row>
    <row r="62" spans="1:11" ht="12.75">
      <c r="A62" s="12">
        <f t="shared" si="4"/>
        <v>4.899999999999999</v>
      </c>
      <c r="B62" s="6">
        <f t="shared" si="11"/>
        <v>1</v>
      </c>
      <c r="C62" s="6">
        <f t="shared" si="5"/>
        <v>5.265014132694176</v>
      </c>
      <c r="D62" s="6">
        <f t="shared" si="6"/>
        <v>0.009857323942525505</v>
      </c>
      <c r="E62" s="6">
        <f t="shared" si="7"/>
        <v>0.014717733102158643</v>
      </c>
      <c r="F62" s="6"/>
      <c r="G62" s="1">
        <f t="shared" si="8"/>
        <v>5.265014132694176</v>
      </c>
      <c r="H62" s="1">
        <f t="shared" si="9"/>
        <v>0.05189894986794146</v>
      </c>
      <c r="I62" s="1">
        <f t="shared" si="10"/>
        <v>0.009857323942525505</v>
      </c>
      <c r="J62" s="1"/>
      <c r="K62" s="1"/>
    </row>
    <row r="63" spans="1:11" ht="12.75">
      <c r="A63" s="12">
        <f t="shared" si="4"/>
        <v>4.999999999999998</v>
      </c>
      <c r="B63" s="6">
        <f t="shared" si="11"/>
        <v>1</v>
      </c>
      <c r="C63" s="6">
        <f t="shared" si="5"/>
        <v>5.7863256509768</v>
      </c>
      <c r="D63" s="6">
        <f t="shared" si="6"/>
        <v>0.0140614865350671</v>
      </c>
      <c r="E63" s="6">
        <f t="shared" si="7"/>
        <v>0.015703465496411193</v>
      </c>
      <c r="F63" s="6"/>
      <c r="G63" s="1">
        <f t="shared" si="8"/>
        <v>5.7863256509768</v>
      </c>
      <c r="H63" s="1">
        <f t="shared" si="9"/>
        <v>0.08136434022872364</v>
      </c>
      <c r="I63" s="1">
        <f t="shared" si="10"/>
        <v>0.0140614865350671</v>
      </c>
      <c r="J63" s="1"/>
      <c r="K63" s="1"/>
    </row>
    <row r="64" spans="1:11" ht="12.75">
      <c r="A64" s="12">
        <f t="shared" si="4"/>
        <v>5.099999999999998</v>
      </c>
      <c r="B64" s="6">
        <f t="shared" si="11"/>
        <v>1</v>
      </c>
      <c r="C64" s="6">
        <f t="shared" si="5"/>
        <v>6.3568217820516075</v>
      </c>
      <c r="D64" s="6">
        <f t="shared" si="6"/>
        <v>0.020791771904432755</v>
      </c>
      <c r="E64" s="6">
        <f t="shared" si="7"/>
        <v>0.017109614149917903</v>
      </c>
      <c r="F64" s="6"/>
      <c r="G64" s="1">
        <f t="shared" si="8"/>
        <v>6.3568217820516075</v>
      </c>
      <c r="H64" s="1">
        <f t="shared" si="9"/>
        <v>0.13216958852954677</v>
      </c>
      <c r="I64" s="1">
        <f t="shared" si="10"/>
        <v>0.020791771904432755</v>
      </c>
      <c r="J64" s="1"/>
      <c r="K64" s="1"/>
    </row>
    <row r="65" spans="1:11" ht="12.75">
      <c r="A65" s="12">
        <f t="shared" si="4"/>
        <v>5.1999999999999975</v>
      </c>
      <c r="B65" s="6">
        <f t="shared" si="11"/>
        <v>1</v>
      </c>
      <c r="C65" s="6">
        <f t="shared" si="5"/>
        <v>6.979287001403813</v>
      </c>
      <c r="D65" s="6">
        <f t="shared" si="6"/>
        <v>0.03192955356694416</v>
      </c>
      <c r="E65" s="6">
        <f t="shared" si="7"/>
        <v>0.01918879134036118</v>
      </c>
      <c r="F65" s="6"/>
      <c r="G65" s="1">
        <f t="shared" si="8"/>
        <v>6.979287001403813</v>
      </c>
      <c r="H65" s="1">
        <f t="shared" si="9"/>
        <v>0.22284551817040013</v>
      </c>
      <c r="I65" s="1">
        <f t="shared" si="10"/>
        <v>0.03192955356694416</v>
      </c>
      <c r="J65" s="1"/>
      <c r="K65" s="1"/>
    </row>
    <row r="66" spans="1:11" ht="12.75">
      <c r="A66" s="12">
        <f t="shared" si="4"/>
        <v>5.299999999999997</v>
      </c>
      <c r="B66" s="6">
        <f t="shared" si="11"/>
        <v>1</v>
      </c>
      <c r="C66" s="6">
        <f t="shared" si="5"/>
        <v>7.654931149727155</v>
      </c>
      <c r="D66" s="6">
        <f t="shared" si="6"/>
        <v>0.051021150027289755</v>
      </c>
      <c r="E66" s="6">
        <f t="shared" si="7"/>
        <v>0.022381746697055595</v>
      </c>
      <c r="F66" s="6"/>
      <c r="G66" s="1">
        <f t="shared" si="8"/>
        <v>7.654931149727155</v>
      </c>
      <c r="H66" s="1">
        <f t="shared" si="9"/>
        <v>0.3905633906388028</v>
      </c>
      <c r="I66" s="1">
        <f t="shared" si="10"/>
        <v>0.051021150027289755</v>
      </c>
      <c r="J66" s="1"/>
      <c r="K66" s="1"/>
    </row>
    <row r="67" spans="1:11" ht="12.75">
      <c r="A67" s="12">
        <f t="shared" si="4"/>
        <v>5.399999999999997</v>
      </c>
      <c r="B67" s="6">
        <f t="shared" si="11"/>
        <v>1</v>
      </c>
      <c r="C67" s="6">
        <f t="shared" si="5"/>
        <v>8.38136792563599</v>
      </c>
      <c r="D67" s="6">
        <f t="shared" si="6"/>
        <v>0.08497537408844105</v>
      </c>
      <c r="E67" s="6">
        <f t="shared" si="7"/>
        <v>0.02748386169978457</v>
      </c>
      <c r="F67" s="6"/>
      <c r="G67" s="1">
        <f t="shared" si="8"/>
        <v>8.38136792563599</v>
      </c>
      <c r="H67" s="1">
        <f t="shared" si="9"/>
        <v>0.7122098748537794</v>
      </c>
      <c r="I67" s="1">
        <f t="shared" si="10"/>
        <v>0.08497537408844105</v>
      </c>
      <c r="J67" s="1"/>
      <c r="K67" s="1"/>
    </row>
    <row r="68" spans="1:11" ht="12.75">
      <c r="A68" s="12">
        <f t="shared" si="4"/>
        <v>5.4999999999999964</v>
      </c>
      <c r="B68" s="6">
        <f t="shared" si="11"/>
        <v>1</v>
      </c>
      <c r="C68" s="6">
        <f t="shared" si="5"/>
        <v>9.148283730714212</v>
      </c>
      <c r="D68" s="6">
        <f t="shared" si="6"/>
        <v>0.14769882416497487</v>
      </c>
      <c r="E68" s="6">
        <f t="shared" si="7"/>
        <v>0.03598139910862867</v>
      </c>
      <c r="F68" s="6"/>
      <c r="G68" s="1">
        <f t="shared" si="8"/>
        <v>9.148283730714212</v>
      </c>
      <c r="H68" s="1">
        <f t="shared" si="9"/>
        <v>1.3511907501540588</v>
      </c>
      <c r="I68" s="1">
        <f t="shared" si="10"/>
        <v>0.14769882416497487</v>
      </c>
      <c r="J68" s="1"/>
      <c r="K68" s="1"/>
    </row>
    <row r="69" spans="1:11" ht="12.75">
      <c r="A69" s="12">
        <f t="shared" si="4"/>
        <v>5.599999999999996</v>
      </c>
      <c r="B69" s="6">
        <f t="shared" si="11"/>
        <v>1</v>
      </c>
      <c r="C69" s="6">
        <f t="shared" si="5"/>
        <v>9.927993028770228</v>
      </c>
      <c r="D69" s="6">
        <f t="shared" si="6"/>
        <v>0.2680480167638833</v>
      </c>
      <c r="E69" s="6">
        <f t="shared" si="7"/>
        <v>0.05075128152512616</v>
      </c>
      <c r="F69" s="6"/>
      <c r="G69" s="1">
        <f t="shared" si="8"/>
        <v>9.927993028770228</v>
      </c>
      <c r="H69" s="1">
        <f t="shared" si="9"/>
        <v>2.6611788418075184</v>
      </c>
      <c r="I69" s="1">
        <f t="shared" si="10"/>
        <v>0.2680480167638833</v>
      </c>
      <c r="J69" s="1"/>
      <c r="K69" s="1"/>
    </row>
    <row r="70" spans="1:11" ht="12.75">
      <c r="A70" s="12">
        <f t="shared" si="4"/>
        <v>5.699999999999996</v>
      </c>
      <c r="B70" s="6">
        <f t="shared" si="11"/>
        <v>1</v>
      </c>
      <c r="C70" s="6">
        <f t="shared" si="5"/>
        <v>10.6546744474665</v>
      </c>
      <c r="D70" s="6">
        <f t="shared" si="6"/>
        <v>0.5073610992682468</v>
      </c>
      <c r="E70" s="6">
        <f t="shared" si="7"/>
        <v>0.0775560832015145</v>
      </c>
      <c r="F70" s="6"/>
      <c r="G70" s="1">
        <f t="shared" si="8"/>
        <v>10.6546744474665</v>
      </c>
      <c r="H70" s="1">
        <f t="shared" si="9"/>
        <v>5.405767340011903</v>
      </c>
      <c r="I70" s="1">
        <f t="shared" si="10"/>
        <v>0.5073610992682468</v>
      </c>
      <c r="J70" s="1"/>
      <c r="K70" s="1"/>
    </row>
    <row r="71" spans="1:11" ht="12.75">
      <c r="A71" s="12">
        <f t="shared" si="4"/>
        <v>5.799999999999995</v>
      </c>
      <c r="B71" s="6">
        <f t="shared" si="11"/>
        <v>1</v>
      </c>
      <c r="C71" s="6">
        <f t="shared" si="5"/>
        <v>11.17956515821196</v>
      </c>
      <c r="D71" s="6">
        <f t="shared" si="6"/>
        <v>0.9972017233426125</v>
      </c>
      <c r="E71" s="6">
        <f t="shared" si="7"/>
        <v>0.12829219312833917</v>
      </c>
      <c r="F71" s="6"/>
      <c r="G71" s="1">
        <f t="shared" si="8"/>
        <v>11.17956515821196</v>
      </c>
      <c r="H71" s="1">
        <f t="shared" si="9"/>
        <v>11.148281641989993</v>
      </c>
      <c r="I71" s="1">
        <f t="shared" si="10"/>
        <v>0.9972017233426125</v>
      </c>
      <c r="J71" s="1"/>
      <c r="K71" s="1"/>
    </row>
    <row r="72" spans="1:11" ht="12.75">
      <c r="A72" s="12">
        <f t="shared" si="4"/>
        <v>5.899999999999995</v>
      </c>
      <c r="B72" s="6">
        <f t="shared" si="11"/>
        <v>1</v>
      </c>
      <c r="C72" s="6">
        <f t="shared" si="5"/>
        <v>11.182693509834156</v>
      </c>
      <c r="D72" s="6">
        <f t="shared" si="6"/>
        <v>2.0123097152073504</v>
      </c>
      <c r="E72" s="6">
        <f t="shared" si="7"/>
        <v>0.22801236546260042</v>
      </c>
      <c r="F72" s="6"/>
      <c r="G72" s="1">
        <f t="shared" si="8"/>
        <v>11.182693509834156</v>
      </c>
      <c r="H72" s="1">
        <f t="shared" si="9"/>
        <v>22.503042792025454</v>
      </c>
      <c r="I72" s="1">
        <f t="shared" si="10"/>
        <v>2.0123097152073504</v>
      </c>
      <c r="J72" s="1"/>
      <c r="K72" s="1"/>
    </row>
    <row r="73" spans="1:11" ht="12.75">
      <c r="A73" s="12">
        <f t="shared" si="4"/>
        <v>5.999999999999995</v>
      </c>
      <c r="B73" s="6">
        <f t="shared" si="11"/>
        <v>1</v>
      </c>
      <c r="C73" s="6">
        <f t="shared" si="5"/>
        <v>10.050658581615027</v>
      </c>
      <c r="D73" s="6">
        <f t="shared" si="6"/>
        <v>4.06138302288916</v>
      </c>
      <c r="E73" s="6">
        <f t="shared" si="7"/>
        <v>0.4292433369833355</v>
      </c>
      <c r="F73" s="6"/>
      <c r="G73" s="1">
        <f t="shared" si="8"/>
        <v>10.050658581615027</v>
      </c>
      <c r="H73" s="1">
        <f t="shared" si="9"/>
        <v>40.81957413222651</v>
      </c>
      <c r="I73" s="1">
        <f t="shared" si="10"/>
        <v>4.06138302288916</v>
      </c>
      <c r="J73" s="1"/>
      <c r="K73" s="1"/>
    </row>
    <row r="74" spans="1:11" ht="12.75">
      <c r="A74" s="12">
        <f t="shared" si="4"/>
        <v>6.099999999999994</v>
      </c>
      <c r="B74" s="6">
        <f t="shared" si="11"/>
        <v>1</v>
      </c>
      <c r="C74" s="6">
        <f t="shared" si="5"/>
        <v>6.973767026553878</v>
      </c>
      <c r="D74" s="6">
        <f t="shared" si="6"/>
        <v>7.737202133822896</v>
      </c>
      <c r="E74" s="6">
        <f t="shared" si="7"/>
        <v>0.8353816392722515</v>
      </c>
      <c r="F74" s="6"/>
      <c r="G74" s="1">
        <f t="shared" si="8"/>
        <v>6.973767026553878</v>
      </c>
      <c r="H74" s="1">
        <f t="shared" si="9"/>
        <v>53.957445118636414</v>
      </c>
      <c r="I74" s="1">
        <f t="shared" si="10"/>
        <v>7.737202133822896</v>
      </c>
      <c r="J74" s="1"/>
      <c r="K74" s="1"/>
    </row>
    <row r="75" spans="1:11" ht="12.75">
      <c r="A75" s="12">
        <f t="shared" si="4"/>
        <v>6.199999999999994</v>
      </c>
      <c r="B75" s="6">
        <f t="shared" si="11"/>
        <v>1</v>
      </c>
      <c r="C75" s="6">
        <f t="shared" si="5"/>
        <v>2.2753992173456243</v>
      </c>
      <c r="D75" s="6">
        <f t="shared" si="6"/>
        <v>12.359226432304247</v>
      </c>
      <c r="E75" s="6">
        <f t="shared" si="7"/>
        <v>1.609101852654541</v>
      </c>
      <c r="F75" s="6"/>
      <c r="G75" s="1">
        <f t="shared" si="8"/>
        <v>2.2753992173456243</v>
      </c>
      <c r="H75" s="1">
        <f t="shared" si="9"/>
        <v>28.12217415106244</v>
      </c>
      <c r="I75" s="1">
        <f t="shared" si="10"/>
        <v>12.359226432304247</v>
      </c>
      <c r="J75" s="1"/>
      <c r="K75" s="1"/>
    </row>
    <row r="76" spans="1:11" ht="12.75">
      <c r="A76" s="12">
        <f t="shared" si="4"/>
        <v>6.299999999999994</v>
      </c>
      <c r="B76" s="6">
        <f t="shared" si="11"/>
        <v>1</v>
      </c>
      <c r="C76" s="6">
        <f t="shared" si="5"/>
        <v>-0.3092782760260575</v>
      </c>
      <c r="D76" s="6">
        <f t="shared" si="6"/>
        <v>13.935521204180066</v>
      </c>
      <c r="E76" s="6">
        <f t="shared" si="7"/>
        <v>2.845024495884966</v>
      </c>
      <c r="F76" s="6"/>
      <c r="G76" s="1">
        <f t="shared" si="8"/>
        <v>-0.3092782760260575</v>
      </c>
      <c r="H76" s="1">
        <f t="shared" si="9"/>
        <v>-4.30995397355338</v>
      </c>
      <c r="I76" s="1">
        <f t="shared" si="10"/>
        <v>13.935521204180066</v>
      </c>
      <c r="J76" s="1"/>
      <c r="K76" s="1"/>
    </row>
    <row r="77" spans="1:11" ht="12.75">
      <c r="A77" s="12">
        <f t="shared" si="4"/>
        <v>6.399999999999993</v>
      </c>
      <c r="B77" s="6">
        <f t="shared" si="11"/>
        <v>1</v>
      </c>
      <c r="C77" s="6">
        <f t="shared" si="5"/>
        <v>0.09078929372667477</v>
      </c>
      <c r="D77" s="6">
        <f t="shared" si="6"/>
        <v>12.110973686406721</v>
      </c>
      <c r="E77" s="6">
        <f t="shared" si="7"/>
        <v>4.238576616302973</v>
      </c>
      <c r="F77" s="6"/>
      <c r="G77" s="1">
        <f aca="true" t="shared" si="12" ref="G77:G108">$H$3*B77*C77</f>
        <v>0.09078929372667477</v>
      </c>
      <c r="H77" s="1">
        <f aca="true" t="shared" si="13" ref="H77:H108">$H$4*C77*D77</f>
        <v>1.0995467473312088</v>
      </c>
      <c r="I77" s="1">
        <f aca="true" t="shared" si="14" ref="I77:I108">$H$5*D77</f>
        <v>12.110973686406721</v>
      </c>
      <c r="J77" s="1"/>
      <c r="K77" s="1"/>
    </row>
    <row r="78" spans="1:11" ht="12.75">
      <c r="A78" s="12">
        <f t="shared" si="4"/>
        <v>6.499999999999993</v>
      </c>
      <c r="B78" s="6">
        <f aca="true" t="shared" si="15" ref="B78:B109">B77</f>
        <v>1</v>
      </c>
      <c r="C78" s="6">
        <f t="shared" si="5"/>
        <v>-0.010086451633778637</v>
      </c>
      <c r="D78" s="6">
        <f t="shared" si="6"/>
        <v>11.00983099249917</v>
      </c>
      <c r="E78" s="6">
        <f t="shared" si="7"/>
        <v>5.4496739849436455</v>
      </c>
      <c r="F78" s="6"/>
      <c r="G78" s="1">
        <f t="shared" si="12"/>
        <v>-0.010086451633778637</v>
      </c>
      <c r="H78" s="1">
        <f t="shared" si="13"/>
        <v>-0.11105012780191993</v>
      </c>
      <c r="I78" s="1">
        <f t="shared" si="14"/>
        <v>11.00983099249917</v>
      </c>
      <c r="J78" s="1"/>
      <c r="K78" s="1"/>
    </row>
    <row r="79" spans="1:11" ht="12.75">
      <c r="A79" s="12">
        <f aca="true" t="shared" si="16" ref="A79:A142">A78+$B$7</f>
        <v>6.5999999999999925</v>
      </c>
      <c r="B79" s="6">
        <f t="shared" si="15"/>
        <v>1</v>
      </c>
      <c r="C79" s="6">
        <f aca="true" t="shared" si="17" ref="C79:C142">C78+(G78-H78)*$B$7</f>
        <v>9.915983035492515E-06</v>
      </c>
      <c r="D79" s="6">
        <f aca="true" t="shared" si="18" ref="D79:D142">D78+(H78-I78)*$B$7</f>
        <v>9.89774288046906</v>
      </c>
      <c r="E79" s="6">
        <f aca="true" t="shared" si="19" ref="E79:E142">E78+I78*$B$7</f>
        <v>6.5506570841935625</v>
      </c>
      <c r="F79" s="6"/>
      <c r="G79" s="1">
        <f t="shared" si="12"/>
        <v>9.915983035492515E-06</v>
      </c>
      <c r="H79" s="1">
        <f t="shared" si="13"/>
        <v>9.814585049239803E-05</v>
      </c>
      <c r="I79" s="1">
        <f t="shared" si="14"/>
        <v>9.89774288046906</v>
      </c>
      <c r="J79" s="1"/>
      <c r="K79" s="1"/>
    </row>
    <row r="80" spans="1:11" ht="12.75">
      <c r="A80" s="12">
        <f t="shared" si="16"/>
        <v>6.699999999999992</v>
      </c>
      <c r="B80" s="6">
        <f t="shared" si="15"/>
        <v>1</v>
      </c>
      <c r="C80" s="6">
        <f t="shared" si="17"/>
        <v>1.092996289801964E-06</v>
      </c>
      <c r="D80" s="6">
        <f t="shared" si="18"/>
        <v>8.907978407007203</v>
      </c>
      <c r="E80" s="6">
        <f t="shared" si="19"/>
        <v>7.5404313722404686</v>
      </c>
      <c r="F80" s="6"/>
      <c r="G80" s="1">
        <f t="shared" si="12"/>
        <v>1.092996289801964E-06</v>
      </c>
      <c r="H80" s="1">
        <f t="shared" si="13"/>
        <v>9.736387348494882E-06</v>
      </c>
      <c r="I80" s="1">
        <f t="shared" si="14"/>
        <v>8.907978407007203</v>
      </c>
      <c r="J80" s="1"/>
      <c r="K80" s="1"/>
    </row>
    <row r="81" spans="1:11" ht="12.75">
      <c r="A81" s="12">
        <f t="shared" si="16"/>
        <v>6.799999999999992</v>
      </c>
      <c r="B81" s="6">
        <f t="shared" si="15"/>
        <v>1</v>
      </c>
      <c r="C81" s="6">
        <f t="shared" si="17"/>
        <v>2.2865718393267204E-07</v>
      </c>
      <c r="D81" s="6">
        <f t="shared" si="18"/>
        <v>8.017181539945218</v>
      </c>
      <c r="E81" s="6">
        <f t="shared" si="19"/>
        <v>8.431229212941188</v>
      </c>
      <c r="F81" s="6"/>
      <c r="G81" s="1">
        <f t="shared" si="12"/>
        <v>2.2865718393267204E-07</v>
      </c>
      <c r="H81" s="1">
        <f t="shared" si="13"/>
        <v>1.8331861540008765E-06</v>
      </c>
      <c r="I81" s="1">
        <f t="shared" si="14"/>
        <v>8.017181539945218</v>
      </c>
      <c r="J81" s="1"/>
      <c r="K81" s="1"/>
    </row>
    <row r="82" spans="1:11" ht="12.75">
      <c r="A82" s="12">
        <f t="shared" si="16"/>
        <v>6.8999999999999915</v>
      </c>
      <c r="B82" s="6">
        <f t="shared" si="15"/>
        <v>1</v>
      </c>
      <c r="C82" s="6">
        <f t="shared" si="17"/>
        <v>6.820428692585158E-08</v>
      </c>
      <c r="D82" s="6">
        <f t="shared" si="18"/>
        <v>7.215463569269311</v>
      </c>
      <c r="E82" s="6">
        <f t="shared" si="19"/>
        <v>9.23294736693571</v>
      </c>
      <c r="F82" s="6"/>
      <c r="G82" s="1">
        <f t="shared" si="12"/>
        <v>6.820428692585158E-08</v>
      </c>
      <c r="H82" s="1">
        <f t="shared" si="13"/>
        <v>4.921255475814733E-07</v>
      </c>
      <c r="I82" s="1">
        <f t="shared" si="14"/>
        <v>7.215463569269311</v>
      </c>
      <c r="J82" s="1"/>
      <c r="K82" s="1"/>
    </row>
    <row r="83" spans="1:11" ht="12.75">
      <c r="A83" s="12">
        <f t="shared" si="16"/>
        <v>6.999999999999991</v>
      </c>
      <c r="B83" s="6">
        <f t="shared" si="15"/>
        <v>1</v>
      </c>
      <c r="C83" s="6">
        <f t="shared" si="17"/>
        <v>2.5812160860289408E-08</v>
      </c>
      <c r="D83" s="6">
        <f t="shared" si="18"/>
        <v>6.493917261554935</v>
      </c>
      <c r="E83" s="6">
        <f t="shared" si="19"/>
        <v>9.95449372386264</v>
      </c>
      <c r="F83" s="6"/>
      <c r="G83" s="1">
        <f t="shared" si="12"/>
        <v>2.5812160860289408E-08</v>
      </c>
      <c r="H83" s="1">
        <f t="shared" si="13"/>
        <v>1.6762203696866607E-07</v>
      </c>
      <c r="I83" s="1">
        <f t="shared" si="14"/>
        <v>6.493917261554935</v>
      </c>
      <c r="J83" s="1"/>
      <c r="K83" s="1"/>
    </row>
    <row r="84" spans="1:11" ht="12.75">
      <c r="A84" s="12">
        <f t="shared" si="16"/>
        <v>7.099999999999991</v>
      </c>
      <c r="B84" s="6">
        <f t="shared" si="15"/>
        <v>1</v>
      </c>
      <c r="C84" s="6">
        <f t="shared" si="17"/>
        <v>1.163117324945174E-08</v>
      </c>
      <c r="D84" s="6">
        <f t="shared" si="18"/>
        <v>5.844525552161645</v>
      </c>
      <c r="E84" s="6">
        <f t="shared" si="19"/>
        <v>10.603885450018133</v>
      </c>
      <c r="F84" s="6"/>
      <c r="G84" s="1">
        <f t="shared" si="12"/>
        <v>1.163117324945174E-08</v>
      </c>
      <c r="H84" s="1">
        <f t="shared" si="13"/>
        <v>6.797868925803968E-08</v>
      </c>
      <c r="I84" s="1">
        <f t="shared" si="14"/>
        <v>5.844525552161645</v>
      </c>
      <c r="J84" s="1"/>
      <c r="K84" s="1"/>
    </row>
    <row r="85" spans="1:11" ht="12.75">
      <c r="A85" s="12">
        <f t="shared" si="16"/>
        <v>7.19999999999999</v>
      </c>
      <c r="B85" s="6">
        <f t="shared" si="15"/>
        <v>1</v>
      </c>
      <c r="C85" s="6">
        <f t="shared" si="17"/>
        <v>5.996421648592945E-09</v>
      </c>
      <c r="D85" s="6">
        <f t="shared" si="18"/>
        <v>5.26007300374335</v>
      </c>
      <c r="E85" s="6">
        <f t="shared" si="19"/>
        <v>11.188338005234298</v>
      </c>
      <c r="F85" s="6"/>
      <c r="G85" s="1">
        <f t="shared" si="12"/>
        <v>5.996421648592945E-09</v>
      </c>
      <c r="H85" s="1">
        <f t="shared" si="13"/>
        <v>3.1541615632825943E-08</v>
      </c>
      <c r="I85" s="1">
        <f t="shared" si="14"/>
        <v>5.26007300374335</v>
      </c>
      <c r="J85" s="1"/>
      <c r="K85" s="1"/>
    </row>
    <row r="86" spans="1:11" ht="12.75">
      <c r="A86" s="12">
        <f t="shared" si="16"/>
        <v>7.29999999999999</v>
      </c>
      <c r="B86" s="6">
        <f t="shared" si="15"/>
        <v>1</v>
      </c>
      <c r="C86" s="6">
        <f t="shared" si="17"/>
        <v>3.441902250169645E-09</v>
      </c>
      <c r="D86" s="6">
        <f t="shared" si="18"/>
        <v>4.734065706523176</v>
      </c>
      <c r="E86" s="6">
        <f t="shared" si="19"/>
        <v>11.714345305608633</v>
      </c>
      <c r="F86" s="6"/>
      <c r="G86" s="1">
        <f t="shared" si="12"/>
        <v>3.441902250169645E-09</v>
      </c>
      <c r="H86" s="1">
        <f t="shared" si="13"/>
        <v>1.629419140773307E-08</v>
      </c>
      <c r="I86" s="1">
        <f t="shared" si="14"/>
        <v>4.734065706523176</v>
      </c>
      <c r="J86" s="1"/>
      <c r="K86" s="1"/>
    </row>
    <row r="87" spans="1:11" ht="12.75">
      <c r="A87" s="12">
        <f t="shared" si="16"/>
        <v>7.39999999999999</v>
      </c>
      <c r="B87" s="6">
        <f t="shared" si="15"/>
        <v>1</v>
      </c>
      <c r="C87" s="6">
        <f t="shared" si="17"/>
        <v>2.156673334413302E-09</v>
      </c>
      <c r="D87" s="6">
        <f t="shared" si="18"/>
        <v>4.260659137500277</v>
      </c>
      <c r="E87" s="6">
        <f t="shared" si="19"/>
        <v>12.18775187626095</v>
      </c>
      <c r="F87" s="6"/>
      <c r="G87" s="1">
        <f t="shared" si="12"/>
        <v>2.156673334413302E-09</v>
      </c>
      <c r="H87" s="1">
        <f t="shared" si="13"/>
        <v>9.188849948871227E-09</v>
      </c>
      <c r="I87" s="1">
        <f t="shared" si="14"/>
        <v>4.260659137500277</v>
      </c>
      <c r="J87" s="1"/>
      <c r="K87" s="1"/>
    </row>
    <row r="88" spans="1:11" ht="12.75">
      <c r="A88" s="12">
        <f t="shared" si="16"/>
        <v>7.499999999999989</v>
      </c>
      <c r="B88" s="6">
        <f t="shared" si="15"/>
        <v>1</v>
      </c>
      <c r="C88" s="6">
        <f t="shared" si="17"/>
        <v>1.4534556729675096E-09</v>
      </c>
      <c r="D88" s="6">
        <f t="shared" si="18"/>
        <v>3.8345932246691348</v>
      </c>
      <c r="E88" s="6">
        <f t="shared" si="19"/>
        <v>12.613817790010978</v>
      </c>
      <c r="F88" s="6"/>
      <c r="G88" s="1">
        <f t="shared" si="12"/>
        <v>1.4534556729675096E-09</v>
      </c>
      <c r="H88" s="1">
        <f t="shared" si="13"/>
        <v>5.5734112759181304E-09</v>
      </c>
      <c r="I88" s="1">
        <f t="shared" si="14"/>
        <v>3.8345932246691348</v>
      </c>
      <c r="J88" s="1"/>
      <c r="K88" s="1"/>
    </row>
    <row r="89" spans="1:11" ht="12.75">
      <c r="A89" s="12">
        <f t="shared" si="16"/>
        <v>7.599999999999989</v>
      </c>
      <c r="B89" s="6">
        <f t="shared" si="15"/>
        <v>1</v>
      </c>
      <c r="C89" s="6">
        <f t="shared" si="17"/>
        <v>1.0414601126724476E-09</v>
      </c>
      <c r="D89" s="6">
        <f t="shared" si="18"/>
        <v>3.451133902759562</v>
      </c>
      <c r="E89" s="6">
        <f t="shared" si="19"/>
        <v>12.997277112477892</v>
      </c>
      <c r="F89" s="6"/>
      <c r="G89" s="1">
        <f t="shared" si="12"/>
        <v>1.0414601126724476E-09</v>
      </c>
      <c r="H89" s="1">
        <f t="shared" si="13"/>
        <v>3.5942183032156773E-09</v>
      </c>
      <c r="I89" s="1">
        <f t="shared" si="14"/>
        <v>3.451133902759562</v>
      </c>
      <c r="J89" s="1"/>
      <c r="K89" s="1"/>
    </row>
    <row r="90" spans="1:11" ht="12.75">
      <c r="A90" s="12">
        <f t="shared" si="16"/>
        <v>7.699999999999989</v>
      </c>
      <c r="B90" s="6">
        <f t="shared" si="15"/>
        <v>1</v>
      </c>
      <c r="C90" s="6">
        <f t="shared" si="17"/>
        <v>7.861842936181246E-10</v>
      </c>
      <c r="D90" s="6">
        <f t="shared" si="18"/>
        <v>3.1060205128430276</v>
      </c>
      <c r="E90" s="6">
        <f t="shared" si="19"/>
        <v>13.34239050275385</v>
      </c>
      <c r="F90" s="6"/>
      <c r="G90" s="1">
        <f t="shared" si="12"/>
        <v>7.861842936181246E-10</v>
      </c>
      <c r="H90" s="1">
        <f t="shared" si="13"/>
        <v>2.4419045428529004E-09</v>
      </c>
      <c r="I90" s="1">
        <f t="shared" si="14"/>
        <v>3.1060205128430276</v>
      </c>
      <c r="J90" s="1"/>
      <c r="K90" s="1"/>
    </row>
    <row r="91" spans="1:11" ht="12.75">
      <c r="A91" s="12">
        <f t="shared" si="16"/>
        <v>7.799999999999988</v>
      </c>
      <c r="B91" s="6">
        <f t="shared" si="15"/>
        <v>1</v>
      </c>
      <c r="C91" s="6">
        <f t="shared" si="17"/>
        <v>6.206122686946469E-10</v>
      </c>
      <c r="D91" s="6">
        <f t="shared" si="18"/>
        <v>2.795418461802915</v>
      </c>
      <c r="E91" s="6">
        <f t="shared" si="19"/>
        <v>13.652992554038152</v>
      </c>
      <c r="F91" s="6"/>
      <c r="G91" s="1">
        <f t="shared" si="12"/>
        <v>6.206122686946469E-10</v>
      </c>
      <c r="H91" s="1">
        <f t="shared" si="13"/>
        <v>1.7348709935304074E-09</v>
      </c>
      <c r="I91" s="1">
        <f t="shared" si="14"/>
        <v>2.795418461802915</v>
      </c>
      <c r="J91" s="1"/>
      <c r="K91" s="1"/>
    </row>
    <row r="92" spans="1:11" ht="12.75">
      <c r="A92" s="12">
        <f t="shared" si="16"/>
        <v>7.899999999999988</v>
      </c>
      <c r="B92" s="6">
        <f t="shared" si="15"/>
        <v>1</v>
      </c>
      <c r="C92" s="6">
        <f t="shared" si="17"/>
        <v>5.091863962110708E-10</v>
      </c>
      <c r="D92" s="6">
        <f t="shared" si="18"/>
        <v>2.5158766157961105</v>
      </c>
      <c r="E92" s="6">
        <f t="shared" si="19"/>
        <v>13.932534400218444</v>
      </c>
      <c r="F92" s="6"/>
      <c r="G92" s="1">
        <f t="shared" si="12"/>
        <v>5.091863962110708E-10</v>
      </c>
      <c r="H92" s="1">
        <f t="shared" si="13"/>
        <v>1.2810501473089264E-09</v>
      </c>
      <c r="I92" s="1">
        <f t="shared" si="14"/>
        <v>2.5158766157961105</v>
      </c>
      <c r="J92" s="1"/>
      <c r="K92" s="1"/>
    </row>
    <row r="93" spans="1:11" ht="12.75">
      <c r="A93" s="12">
        <f t="shared" si="16"/>
        <v>7.999999999999988</v>
      </c>
      <c r="B93" s="6">
        <f t="shared" si="15"/>
        <v>1</v>
      </c>
      <c r="C93" s="6">
        <f t="shared" si="17"/>
        <v>4.3200002110128525E-10</v>
      </c>
      <c r="D93" s="6">
        <f t="shared" si="18"/>
        <v>2.2642889543446043</v>
      </c>
      <c r="E93" s="6">
        <f t="shared" si="19"/>
        <v>14.184122061798055</v>
      </c>
      <c r="F93" s="6"/>
      <c r="G93" s="1">
        <f t="shared" si="12"/>
        <v>4.3200002110128525E-10</v>
      </c>
      <c r="H93" s="1">
        <f t="shared" si="13"/>
        <v>9.781728760562762E-10</v>
      </c>
      <c r="I93" s="1">
        <f t="shared" si="14"/>
        <v>2.2642889543446043</v>
      </c>
      <c r="J93" s="1"/>
      <c r="K93" s="1"/>
    </row>
    <row r="94" spans="1:11" ht="12.75">
      <c r="A94" s="12">
        <f t="shared" si="16"/>
        <v>8.099999999999987</v>
      </c>
      <c r="B94" s="6">
        <f t="shared" si="15"/>
        <v>1</v>
      </c>
      <c r="C94" s="6">
        <f t="shared" si="17"/>
        <v>3.7738273560578616E-10</v>
      </c>
      <c r="D94" s="6">
        <f t="shared" si="18"/>
        <v>2.037860059007961</v>
      </c>
      <c r="E94" s="6">
        <f t="shared" si="19"/>
        <v>14.410550957232516</v>
      </c>
      <c r="F94" s="6"/>
      <c r="G94" s="1">
        <f t="shared" si="12"/>
        <v>3.7738273560578616E-10</v>
      </c>
      <c r="H94" s="1">
        <f t="shared" si="13"/>
        <v>7.690532038501932E-10</v>
      </c>
      <c r="I94" s="1">
        <f t="shared" si="14"/>
        <v>2.037860059007961</v>
      </c>
      <c r="J94" s="1"/>
      <c r="K94" s="1"/>
    </row>
    <row r="95" spans="1:11" ht="12.75">
      <c r="A95" s="12">
        <f t="shared" si="16"/>
        <v>8.199999999999987</v>
      </c>
      <c r="B95" s="6">
        <f t="shared" si="15"/>
        <v>1</v>
      </c>
      <c r="C95" s="6">
        <f t="shared" si="17"/>
        <v>3.3821568878134544E-10</v>
      </c>
      <c r="D95" s="6">
        <f t="shared" si="18"/>
        <v>1.8340740531840702</v>
      </c>
      <c r="E95" s="6">
        <f t="shared" si="19"/>
        <v>14.614336963133312</v>
      </c>
      <c r="F95" s="6"/>
      <c r="G95" s="1">
        <f t="shared" si="12"/>
        <v>3.3821568878134544E-10</v>
      </c>
      <c r="H95" s="1">
        <f t="shared" si="13"/>
        <v>6.203126191736443E-10</v>
      </c>
      <c r="I95" s="1">
        <f t="shared" si="14"/>
        <v>1.8340740531840702</v>
      </c>
      <c r="J95" s="1"/>
      <c r="K95" s="1"/>
    </row>
    <row r="96" spans="1:11" ht="12.75">
      <c r="A96" s="12">
        <f t="shared" si="16"/>
        <v>8.299999999999986</v>
      </c>
      <c r="B96" s="6">
        <f t="shared" si="15"/>
        <v>1</v>
      </c>
      <c r="C96" s="6">
        <f t="shared" si="17"/>
        <v>3.1000599574211557E-10</v>
      </c>
      <c r="D96" s="6">
        <f t="shared" si="18"/>
        <v>1.6506666479276944</v>
      </c>
      <c r="E96" s="6">
        <f t="shared" si="19"/>
        <v>14.797744368451719</v>
      </c>
      <c r="F96" s="6"/>
      <c r="G96" s="1">
        <f t="shared" si="12"/>
        <v>3.1000599574211557E-10</v>
      </c>
      <c r="H96" s="1">
        <f t="shared" si="13"/>
        <v>5.11716557829125E-10</v>
      </c>
      <c r="I96" s="1">
        <f t="shared" si="14"/>
        <v>1.6506666479276944</v>
      </c>
      <c r="J96" s="1"/>
      <c r="K96" s="1"/>
    </row>
    <row r="97" spans="1:11" ht="12.75">
      <c r="A97" s="12">
        <f t="shared" si="16"/>
        <v>8.399999999999986</v>
      </c>
      <c r="B97" s="6">
        <f t="shared" si="15"/>
        <v>1</v>
      </c>
      <c r="C97" s="6">
        <f t="shared" si="17"/>
        <v>2.898349395334146E-10</v>
      </c>
      <c r="D97" s="6">
        <f t="shared" si="18"/>
        <v>1.4855999831860967</v>
      </c>
      <c r="E97" s="6">
        <f t="shared" si="19"/>
        <v>14.962811033244488</v>
      </c>
      <c r="F97" s="6"/>
      <c r="G97" s="1">
        <f t="shared" si="12"/>
        <v>2.898349395334146E-10</v>
      </c>
      <c r="H97" s="1">
        <f t="shared" si="13"/>
        <v>4.305787812975841E-10</v>
      </c>
      <c r="I97" s="1">
        <f t="shared" si="14"/>
        <v>1.4855999831860967</v>
      </c>
      <c r="J97" s="1"/>
      <c r="K97" s="1"/>
    </row>
    <row r="98" spans="1:11" ht="12.75">
      <c r="A98" s="12">
        <f t="shared" si="16"/>
        <v>8.499999999999986</v>
      </c>
      <c r="B98" s="6">
        <f t="shared" si="15"/>
        <v>1</v>
      </c>
      <c r="C98" s="6">
        <f t="shared" si="17"/>
        <v>2.757605553569977E-10</v>
      </c>
      <c r="D98" s="6">
        <f t="shared" si="18"/>
        <v>1.3370399849105448</v>
      </c>
      <c r="E98" s="6">
        <f t="shared" si="19"/>
        <v>15.111371031563099</v>
      </c>
      <c r="F98" s="6"/>
      <c r="G98" s="1">
        <f t="shared" si="12"/>
        <v>2.757605553569977E-10</v>
      </c>
      <c r="H98" s="1">
        <f t="shared" si="13"/>
        <v>3.6870288877344364E-10</v>
      </c>
      <c r="I98" s="1">
        <f t="shared" si="14"/>
        <v>1.3370399849105448</v>
      </c>
      <c r="J98" s="1"/>
      <c r="K98" s="1"/>
    </row>
    <row r="99" spans="1:11" ht="12.75">
      <c r="A99" s="12">
        <f t="shared" si="16"/>
        <v>8.599999999999985</v>
      </c>
      <c r="B99" s="6">
        <f t="shared" si="15"/>
        <v>1</v>
      </c>
      <c r="C99" s="6">
        <f t="shared" si="17"/>
        <v>2.664663220153531E-10</v>
      </c>
      <c r="D99" s="6">
        <f t="shared" si="18"/>
        <v>1.2033359864563606</v>
      </c>
      <c r="E99" s="6">
        <f t="shared" si="19"/>
        <v>15.245075030054153</v>
      </c>
      <c r="F99" s="6"/>
      <c r="G99" s="1">
        <f t="shared" si="12"/>
        <v>2.664663220153531E-10</v>
      </c>
      <c r="H99" s="1">
        <f t="shared" si="13"/>
        <v>3.2064851445974314E-10</v>
      </c>
      <c r="I99" s="1">
        <f t="shared" si="14"/>
        <v>1.2033359864563606</v>
      </c>
      <c r="J99" s="1"/>
      <c r="K99" s="1"/>
    </row>
    <row r="100" spans="1:11" ht="12.75">
      <c r="A100" s="12">
        <f t="shared" si="16"/>
        <v>8.699999999999985</v>
      </c>
      <c r="B100" s="6">
        <f t="shared" si="15"/>
        <v>1</v>
      </c>
      <c r="C100" s="6">
        <f t="shared" si="17"/>
        <v>2.610481027709141E-10</v>
      </c>
      <c r="D100" s="6">
        <f t="shared" si="18"/>
        <v>1.0830023878427895</v>
      </c>
      <c r="E100" s="6">
        <f t="shared" si="19"/>
        <v>15.36540862869979</v>
      </c>
      <c r="F100" s="6"/>
      <c r="G100" s="1">
        <f t="shared" si="12"/>
        <v>2.610481027709141E-10</v>
      </c>
      <c r="H100" s="1">
        <f t="shared" si="13"/>
        <v>2.8271571864272983E-10</v>
      </c>
      <c r="I100" s="1">
        <f t="shared" si="14"/>
        <v>1.0830023878427895</v>
      </c>
      <c r="J100" s="1"/>
      <c r="K100" s="1"/>
    </row>
    <row r="101" spans="1:11" ht="12.75">
      <c r="A101" s="12">
        <f t="shared" si="16"/>
        <v>8.799999999999985</v>
      </c>
      <c r="B101" s="6">
        <f t="shared" si="15"/>
        <v>1</v>
      </c>
      <c r="C101" s="6">
        <f t="shared" si="17"/>
        <v>2.588813411837325E-10</v>
      </c>
      <c r="D101" s="6">
        <f t="shared" si="18"/>
        <v>0.9747021490867821</v>
      </c>
      <c r="E101" s="6">
        <f t="shared" si="19"/>
        <v>15.473708867484069</v>
      </c>
      <c r="F101" s="6"/>
      <c r="G101" s="1">
        <f t="shared" si="12"/>
        <v>2.588813411837325E-10</v>
      </c>
      <c r="H101" s="1">
        <f t="shared" si="13"/>
        <v>2.5233219961025253E-10</v>
      </c>
      <c r="I101" s="1">
        <f t="shared" si="14"/>
        <v>0.9747021490867821</v>
      </c>
      <c r="J101" s="1"/>
      <c r="K101" s="1"/>
    </row>
    <row r="102" spans="1:11" ht="12.75">
      <c r="A102" s="12">
        <f t="shared" si="16"/>
        <v>8.899999999999984</v>
      </c>
      <c r="B102" s="6">
        <f t="shared" si="15"/>
        <v>1</v>
      </c>
      <c r="C102" s="6">
        <f t="shared" si="17"/>
        <v>2.5953625534108046E-10</v>
      </c>
      <c r="D102" s="6">
        <f t="shared" si="18"/>
        <v>0.8772319342033371</v>
      </c>
      <c r="E102" s="6">
        <f t="shared" si="19"/>
        <v>15.571179082392748</v>
      </c>
      <c r="F102" s="6"/>
      <c r="G102" s="1">
        <f t="shared" si="12"/>
        <v>2.5953625534108046E-10</v>
      </c>
      <c r="H102" s="1">
        <f t="shared" si="13"/>
        <v>2.276734912687472E-10</v>
      </c>
      <c r="I102" s="1">
        <f t="shared" si="14"/>
        <v>0.8772319342033371</v>
      </c>
      <c r="J102" s="1"/>
      <c r="K102" s="1"/>
    </row>
    <row r="103" spans="1:11" ht="12.75">
      <c r="A103" s="12">
        <f t="shared" si="16"/>
        <v>8.999999999999984</v>
      </c>
      <c r="B103" s="6">
        <f t="shared" si="15"/>
        <v>1</v>
      </c>
      <c r="C103" s="6">
        <f t="shared" si="17"/>
        <v>2.627225317483138E-10</v>
      </c>
      <c r="D103" s="6">
        <f t="shared" si="18"/>
        <v>0.7895087408057707</v>
      </c>
      <c r="E103" s="6">
        <f t="shared" si="19"/>
        <v>15.658902275813082</v>
      </c>
      <c r="F103" s="6"/>
      <c r="G103" s="1">
        <f t="shared" si="12"/>
        <v>2.627225317483138E-10</v>
      </c>
      <c r="H103" s="1">
        <f t="shared" si="13"/>
        <v>2.0742173522191534E-10</v>
      </c>
      <c r="I103" s="1">
        <f t="shared" si="14"/>
        <v>0.7895087408057707</v>
      </c>
      <c r="J103" s="1"/>
      <c r="K103" s="1"/>
    </row>
    <row r="104" spans="1:11" ht="12.75">
      <c r="A104" s="12">
        <f t="shared" si="16"/>
        <v>9.099999999999984</v>
      </c>
      <c r="B104" s="6">
        <f t="shared" si="15"/>
        <v>1</v>
      </c>
      <c r="C104" s="6">
        <f t="shared" si="17"/>
        <v>2.6825261140095364E-10</v>
      </c>
      <c r="D104" s="6">
        <f t="shared" si="18"/>
        <v>0.7105578667459358</v>
      </c>
      <c r="E104" s="6">
        <f t="shared" si="19"/>
        <v>15.73785314989366</v>
      </c>
      <c r="F104" s="6"/>
      <c r="G104" s="1">
        <f t="shared" si="12"/>
        <v>2.6825261140095364E-10</v>
      </c>
      <c r="H104" s="1">
        <f t="shared" si="13"/>
        <v>1.906090033060881E-10</v>
      </c>
      <c r="I104" s="1">
        <f t="shared" si="14"/>
        <v>0.7105578667459358</v>
      </c>
      <c r="J104" s="1"/>
      <c r="K104" s="1"/>
    </row>
    <row r="105" spans="1:11" ht="12.75">
      <c r="A105" s="12">
        <f t="shared" si="16"/>
        <v>9.199999999999983</v>
      </c>
      <c r="B105" s="6">
        <f t="shared" si="15"/>
        <v>1</v>
      </c>
      <c r="C105" s="6">
        <f t="shared" si="17"/>
        <v>2.760169722104402E-10</v>
      </c>
      <c r="D105" s="6">
        <f t="shared" si="18"/>
        <v>0.6395020800904031</v>
      </c>
      <c r="E105" s="6">
        <f t="shared" si="19"/>
        <v>15.808908936568253</v>
      </c>
      <c r="F105" s="6"/>
      <c r="G105" s="1">
        <f t="shared" si="12"/>
        <v>2.760169722104402E-10</v>
      </c>
      <c r="H105" s="1">
        <f t="shared" si="13"/>
        <v>1.765134278688315E-10</v>
      </c>
      <c r="I105" s="1">
        <f t="shared" si="14"/>
        <v>0.6395020800904031</v>
      </c>
      <c r="J105" s="1"/>
      <c r="K105" s="1"/>
    </row>
    <row r="106" spans="1:11" ht="12.75">
      <c r="A106" s="12">
        <f t="shared" si="16"/>
        <v>9.299999999999983</v>
      </c>
      <c r="B106" s="6">
        <f t="shared" si="15"/>
        <v>1</v>
      </c>
      <c r="C106" s="6">
        <f t="shared" si="17"/>
        <v>2.859673266446011E-10</v>
      </c>
      <c r="D106" s="6">
        <f t="shared" si="18"/>
        <v>0.5755518720990142</v>
      </c>
      <c r="E106" s="6">
        <f t="shared" si="19"/>
        <v>15.872859144577292</v>
      </c>
      <c r="F106" s="6"/>
      <c r="G106" s="1">
        <f t="shared" si="12"/>
        <v>2.859673266446011E-10</v>
      </c>
      <c r="H106" s="1">
        <f t="shared" si="13"/>
        <v>1.6458903020945045E-10</v>
      </c>
      <c r="I106" s="1">
        <f t="shared" si="14"/>
        <v>0.5755518720990142</v>
      </c>
      <c r="J106" s="1"/>
      <c r="K106" s="1"/>
    </row>
    <row r="107" spans="1:11" ht="12.75">
      <c r="A107" s="12">
        <f t="shared" si="16"/>
        <v>9.399999999999983</v>
      </c>
      <c r="B107" s="6">
        <f t="shared" si="15"/>
        <v>1</v>
      </c>
      <c r="C107" s="6">
        <f t="shared" si="17"/>
        <v>2.9810515628811615E-10</v>
      </c>
      <c r="D107" s="6">
        <f t="shared" si="18"/>
        <v>0.5179966849055716</v>
      </c>
      <c r="E107" s="6">
        <f t="shared" si="19"/>
        <v>15.930414331787194</v>
      </c>
      <c r="F107" s="6"/>
      <c r="G107" s="1">
        <f t="shared" si="12"/>
        <v>2.9810515628811615E-10</v>
      </c>
      <c r="H107" s="1">
        <f t="shared" si="13"/>
        <v>1.5441748271050146E-10</v>
      </c>
      <c r="I107" s="1">
        <f t="shared" si="14"/>
        <v>0.5179966849055716</v>
      </c>
      <c r="J107" s="1"/>
      <c r="K107" s="1"/>
    </row>
    <row r="108" spans="1:11" ht="12.75">
      <c r="A108" s="12">
        <f t="shared" si="16"/>
        <v>9.499999999999982</v>
      </c>
      <c r="B108" s="6">
        <f t="shared" si="15"/>
        <v>1</v>
      </c>
      <c r="C108" s="6">
        <f t="shared" si="17"/>
        <v>3.124739236458776E-10</v>
      </c>
      <c r="D108" s="6">
        <f t="shared" si="18"/>
        <v>0.4661970164304562</v>
      </c>
      <c r="E108" s="6">
        <f t="shared" si="19"/>
        <v>15.982214000277752</v>
      </c>
      <c r="F108" s="6"/>
      <c r="G108" s="1">
        <f t="shared" si="12"/>
        <v>3.124739236458776E-10</v>
      </c>
      <c r="H108" s="1">
        <f t="shared" si="13"/>
        <v>1.456744109160263E-10</v>
      </c>
      <c r="I108" s="1">
        <f t="shared" si="14"/>
        <v>0.4661970164304562</v>
      </c>
      <c r="J108" s="1"/>
      <c r="K108" s="1"/>
    </row>
    <row r="109" spans="1:11" ht="12.75">
      <c r="A109" s="12">
        <f t="shared" si="16"/>
        <v>9.599999999999982</v>
      </c>
      <c r="B109" s="6">
        <f t="shared" si="15"/>
        <v>1</v>
      </c>
      <c r="C109" s="6">
        <f t="shared" si="17"/>
        <v>3.291538749188627E-10</v>
      </c>
      <c r="D109" s="6">
        <f t="shared" si="18"/>
        <v>0.419577314801978</v>
      </c>
      <c r="E109" s="6">
        <f t="shared" si="19"/>
        <v>16.028833701920796</v>
      </c>
      <c r="F109" s="6"/>
      <c r="G109" s="1">
        <f aca="true" t="shared" si="20" ref="G109:G140">$H$3*B109*C109</f>
        <v>3.291538749188627E-10</v>
      </c>
      <c r="H109" s="1">
        <f aca="true" t="shared" si="21" ref="H109:H140">$H$4*C109*D109</f>
        <v>1.3810549899512255E-10</v>
      </c>
      <c r="I109" s="1">
        <f aca="true" t="shared" si="22" ref="I109:I140">$H$5*D109</f>
        <v>0.419577314801978</v>
      </c>
      <c r="J109" s="1"/>
      <c r="K109" s="1"/>
    </row>
    <row r="110" spans="1:11" ht="12.75">
      <c r="A110" s="12">
        <f t="shared" si="16"/>
        <v>9.699999999999982</v>
      </c>
      <c r="B110" s="6">
        <f aca="true" t="shared" si="23" ref="B110:B141">B109</f>
        <v>1</v>
      </c>
      <c r="C110" s="6">
        <f t="shared" si="17"/>
        <v>3.4825871251123673E-10</v>
      </c>
      <c r="D110" s="6">
        <f t="shared" si="18"/>
        <v>0.37761958333559076</v>
      </c>
      <c r="E110" s="6">
        <f t="shared" si="19"/>
        <v>16.070791433400995</v>
      </c>
      <c r="F110" s="6"/>
      <c r="G110" s="1">
        <f t="shared" si="20"/>
        <v>3.4825871251123673E-10</v>
      </c>
      <c r="H110" s="1">
        <f t="shared" si="21"/>
        <v>1.315093099114825E-10</v>
      </c>
      <c r="I110" s="1">
        <f t="shared" si="22"/>
        <v>0.37761958333559076</v>
      </c>
      <c r="J110" s="1"/>
      <c r="K110" s="1"/>
    </row>
    <row r="111" spans="1:11" ht="12.75">
      <c r="A111" s="12">
        <f t="shared" si="16"/>
        <v>9.799999999999981</v>
      </c>
      <c r="B111" s="6">
        <f t="shared" si="23"/>
        <v>1</v>
      </c>
      <c r="C111" s="6">
        <f t="shared" si="17"/>
        <v>3.6993365277121217E-10</v>
      </c>
      <c r="D111" s="6">
        <f t="shared" si="18"/>
        <v>0.33985762501518263</v>
      </c>
      <c r="E111" s="6">
        <f t="shared" si="19"/>
        <v>16.108553391734553</v>
      </c>
      <c r="F111" s="6"/>
      <c r="G111" s="1">
        <f t="shared" si="20"/>
        <v>3.6993365277121217E-10</v>
      </c>
      <c r="H111" s="1">
        <f t="shared" si="21"/>
        <v>1.257247726440154E-10</v>
      </c>
      <c r="I111" s="1">
        <f t="shared" si="22"/>
        <v>0.33985762501518263</v>
      </c>
      <c r="J111" s="1"/>
      <c r="K111" s="1"/>
    </row>
    <row r="112" spans="1:11" ht="12.75">
      <c r="A112" s="12">
        <f t="shared" si="16"/>
        <v>9.89999999999998</v>
      </c>
      <c r="B112" s="6">
        <f t="shared" si="23"/>
        <v>1</v>
      </c>
      <c r="C112" s="6">
        <f t="shared" si="17"/>
        <v>3.9435454078393183E-10</v>
      </c>
      <c r="D112" s="6">
        <f t="shared" si="18"/>
        <v>0.3058718625262368</v>
      </c>
      <c r="E112" s="6">
        <f t="shared" si="19"/>
        <v>16.142539154236072</v>
      </c>
      <c r="F112" s="6"/>
      <c r="G112" s="1">
        <f t="shared" si="20"/>
        <v>3.9435454078393183E-10</v>
      </c>
      <c r="H112" s="1">
        <f t="shared" si="21"/>
        <v>1.2062195788526004E-10</v>
      </c>
      <c r="I112" s="1">
        <f t="shared" si="22"/>
        <v>0.3058718625262368</v>
      </c>
      <c r="J112" s="1"/>
      <c r="K112" s="1"/>
    </row>
    <row r="113" spans="1:11" ht="12.75">
      <c r="A113" s="12">
        <f t="shared" si="16"/>
        <v>9.99999999999998</v>
      </c>
      <c r="B113" s="6">
        <f t="shared" si="23"/>
        <v>1</v>
      </c>
      <c r="C113" s="6">
        <f t="shared" si="17"/>
        <v>4.21727799073799E-10</v>
      </c>
      <c r="D113" s="6">
        <f t="shared" si="18"/>
        <v>0.2752846762856753</v>
      </c>
      <c r="E113" s="6">
        <f t="shared" si="19"/>
        <v>16.173126340488697</v>
      </c>
      <c r="F113" s="6"/>
      <c r="G113" s="1">
        <f t="shared" si="20"/>
        <v>4.21727799073799E-10</v>
      </c>
      <c r="H113" s="1">
        <f t="shared" si="21"/>
        <v>1.1609520064870109E-10</v>
      </c>
      <c r="I113" s="1">
        <f t="shared" si="22"/>
        <v>0.2752846762856753</v>
      </c>
      <c r="J113" s="1"/>
      <c r="K113" s="1"/>
    </row>
    <row r="114" spans="1:11" ht="12.75">
      <c r="A114" s="12">
        <f t="shared" si="16"/>
        <v>10.09999999999998</v>
      </c>
      <c r="B114" s="6">
        <f t="shared" si="23"/>
        <v>1</v>
      </c>
      <c r="C114" s="6">
        <f t="shared" si="17"/>
        <v>4.522910589163088E-10</v>
      </c>
      <c r="D114" s="6">
        <f t="shared" si="18"/>
        <v>0.2477562086687173</v>
      </c>
      <c r="E114" s="6">
        <f t="shared" si="19"/>
        <v>16.200654808117264</v>
      </c>
      <c r="F114" s="6"/>
      <c r="G114" s="1">
        <f t="shared" si="20"/>
        <v>4.522910589163088E-10</v>
      </c>
      <c r="H114" s="1">
        <f t="shared" si="21"/>
        <v>1.1205791797186411E-10</v>
      </c>
      <c r="I114" s="1">
        <f t="shared" si="22"/>
        <v>0.2477562086687173</v>
      </c>
      <c r="J114" s="1"/>
      <c r="K114" s="1"/>
    </row>
    <row r="115" spans="1:11" ht="12.75">
      <c r="A115" s="12">
        <f t="shared" si="16"/>
        <v>10.19999999999998</v>
      </c>
      <c r="B115" s="6">
        <f t="shared" si="23"/>
        <v>1</v>
      </c>
      <c r="C115" s="6">
        <f t="shared" si="17"/>
        <v>4.863143730107533E-10</v>
      </c>
      <c r="D115" s="6">
        <f t="shared" si="18"/>
        <v>0.22298058781305136</v>
      </c>
      <c r="E115" s="6">
        <f t="shared" si="19"/>
        <v>16.225430428984136</v>
      </c>
      <c r="F115" s="6"/>
      <c r="G115" s="1">
        <f t="shared" si="20"/>
        <v>4.863143730107533E-10</v>
      </c>
      <c r="H115" s="1">
        <f t="shared" si="21"/>
        <v>1.0843866475587328E-10</v>
      </c>
      <c r="I115" s="1">
        <f t="shared" si="22"/>
        <v>0.22298058781305136</v>
      </c>
      <c r="J115" s="1"/>
      <c r="K115" s="1"/>
    </row>
    <row r="116" spans="1:11" ht="12.75">
      <c r="A116" s="12">
        <f t="shared" si="16"/>
        <v>10.29999999999998</v>
      </c>
      <c r="B116" s="6">
        <f t="shared" si="23"/>
        <v>1</v>
      </c>
      <c r="C116" s="6">
        <f t="shared" si="17"/>
        <v>5.241019438362412E-10</v>
      </c>
      <c r="D116" s="6">
        <f t="shared" si="18"/>
        <v>0.2006825290425901</v>
      </c>
      <c r="E116" s="6">
        <f t="shared" si="19"/>
        <v>16.247728487765443</v>
      </c>
      <c r="F116" s="6"/>
      <c r="G116" s="1">
        <f t="shared" si="20"/>
        <v>5.241019438362412E-10</v>
      </c>
      <c r="H116" s="1">
        <f t="shared" si="21"/>
        <v>1.051781035651944E-10</v>
      </c>
      <c r="I116" s="1">
        <f t="shared" si="22"/>
        <v>0.2006825290425901</v>
      </c>
      <c r="J116" s="1"/>
      <c r="K116" s="1"/>
    </row>
    <row r="117" spans="1:11" ht="12.75">
      <c r="A117" s="12">
        <f t="shared" si="16"/>
        <v>10.399999999999979</v>
      </c>
      <c r="B117" s="6">
        <f t="shared" si="23"/>
        <v>1</v>
      </c>
      <c r="C117" s="6">
        <f t="shared" si="17"/>
        <v>5.659943278633459E-10</v>
      </c>
      <c r="D117" s="6">
        <f t="shared" si="18"/>
        <v>0.1806142761488489</v>
      </c>
      <c r="E117" s="6">
        <f t="shared" si="19"/>
        <v>16.267796740669702</v>
      </c>
      <c r="F117" s="6"/>
      <c r="G117" s="1">
        <f t="shared" si="20"/>
        <v>5.659943278633459E-10</v>
      </c>
      <c r="H117" s="1">
        <f t="shared" si="21"/>
        <v>1.0222665583139248E-10</v>
      </c>
      <c r="I117" s="1">
        <f t="shared" si="22"/>
        <v>0.1806142761488489</v>
      </c>
      <c r="J117" s="1"/>
      <c r="K117" s="1"/>
    </row>
    <row r="118" spans="1:11" ht="12.75">
      <c r="A118" s="12">
        <f t="shared" si="16"/>
        <v>10.499999999999979</v>
      </c>
      <c r="B118" s="6">
        <f t="shared" si="23"/>
        <v>1</v>
      </c>
      <c r="C118" s="6">
        <f t="shared" si="17"/>
        <v>6.123710950665412E-10</v>
      </c>
      <c r="D118" s="6">
        <f t="shared" si="18"/>
        <v>0.16255284854418667</v>
      </c>
      <c r="E118" s="6">
        <f t="shared" si="19"/>
        <v>16.285858168284587</v>
      </c>
      <c r="F118" s="6"/>
      <c r="G118" s="1">
        <f t="shared" si="20"/>
        <v>6.123710950665412E-10</v>
      </c>
      <c r="H118" s="1">
        <f t="shared" si="21"/>
        <v>9.954266586918922E-11</v>
      </c>
      <c r="I118" s="1">
        <f t="shared" si="22"/>
        <v>0.16255284854418667</v>
      </c>
      <c r="J118" s="1"/>
      <c r="K118" s="1"/>
    </row>
    <row r="119" spans="1:11" ht="12.75">
      <c r="A119" s="12">
        <f t="shared" si="16"/>
        <v>10.599999999999978</v>
      </c>
      <c r="B119" s="6">
        <f t="shared" si="23"/>
        <v>1</v>
      </c>
      <c r="C119" s="6">
        <f t="shared" si="17"/>
        <v>6.636539379862764E-10</v>
      </c>
      <c r="D119" s="6">
        <f t="shared" si="18"/>
        <v>0.14629756369972227</v>
      </c>
      <c r="E119" s="6">
        <f t="shared" si="19"/>
        <v>16.302113453139008</v>
      </c>
      <c r="F119" s="6"/>
      <c r="G119" s="1">
        <f t="shared" si="20"/>
        <v>6.636539379862764E-10</v>
      </c>
      <c r="H119" s="1">
        <f t="shared" si="21"/>
        <v>9.70909542671188E-11</v>
      </c>
      <c r="I119" s="1">
        <f t="shared" si="22"/>
        <v>0.14629756369972227</v>
      </c>
      <c r="J119" s="1"/>
      <c r="K119" s="1"/>
    </row>
    <row r="120" spans="1:11" ht="12.75">
      <c r="A120" s="12">
        <f t="shared" si="16"/>
        <v>10.699999999999978</v>
      </c>
      <c r="B120" s="6">
        <f t="shared" si="23"/>
        <v>1</v>
      </c>
      <c r="C120" s="6">
        <f t="shared" si="17"/>
        <v>7.203102363581922E-10</v>
      </c>
      <c r="D120" s="6">
        <f t="shared" si="18"/>
        <v>0.13166780733945915</v>
      </c>
      <c r="E120" s="6">
        <f t="shared" si="19"/>
        <v>16.31674320950898</v>
      </c>
      <c r="F120" s="6"/>
      <c r="G120" s="1">
        <f t="shared" si="20"/>
        <v>7.203102363581922E-10</v>
      </c>
      <c r="H120" s="1">
        <f t="shared" si="21"/>
        <v>9.484166942545074E-11</v>
      </c>
      <c r="I120" s="1">
        <f t="shared" si="22"/>
        <v>0.13166780733945915</v>
      </c>
      <c r="J120" s="1"/>
      <c r="K120" s="1"/>
    </row>
    <row r="121" spans="1:11" ht="12.75">
      <c r="A121" s="12">
        <f t="shared" si="16"/>
        <v>10.799999999999978</v>
      </c>
      <c r="B121" s="6">
        <f t="shared" si="23"/>
        <v>1</v>
      </c>
      <c r="C121" s="6">
        <f t="shared" si="17"/>
        <v>7.828570930514664E-10</v>
      </c>
      <c r="D121" s="6">
        <f t="shared" si="18"/>
        <v>0.1185010266149974</v>
      </c>
      <c r="E121" s="6">
        <f t="shared" si="19"/>
        <v>16.32990999024293</v>
      </c>
      <c r="F121" s="6"/>
      <c r="G121" s="1">
        <f t="shared" si="20"/>
        <v>7.828570930514664E-10</v>
      </c>
      <c r="H121" s="1">
        <f t="shared" si="21"/>
        <v>9.27693692194313E-11</v>
      </c>
      <c r="I121" s="1">
        <f t="shared" si="22"/>
        <v>0.1185010266149974</v>
      </c>
      <c r="J121" s="1"/>
      <c r="K121" s="1"/>
    </row>
    <row r="122" spans="1:11" ht="12.75">
      <c r="A122" s="12">
        <f t="shared" si="16"/>
        <v>10.899999999999977</v>
      </c>
      <c r="B122" s="6">
        <f t="shared" si="23"/>
        <v>1</v>
      </c>
      <c r="C122" s="6">
        <f t="shared" si="17"/>
        <v>8.518658654346699E-10</v>
      </c>
      <c r="D122" s="6">
        <f t="shared" si="18"/>
        <v>0.10665092396277459</v>
      </c>
      <c r="E122" s="6">
        <f t="shared" si="19"/>
        <v>16.34176009290443</v>
      </c>
      <c r="F122" s="6"/>
      <c r="G122" s="1">
        <f t="shared" si="20"/>
        <v>8.518658654346699E-10</v>
      </c>
      <c r="H122" s="1">
        <f t="shared" si="21"/>
        <v>9.085228164095616E-11</v>
      </c>
      <c r="I122" s="1">
        <f t="shared" si="22"/>
        <v>0.10665092396277459</v>
      </c>
      <c r="J122" s="1"/>
      <c r="K122" s="1"/>
    </row>
    <row r="123" spans="1:11" ht="12.75">
      <c r="A123" s="12">
        <f t="shared" si="16"/>
        <v>10.999999999999977</v>
      </c>
      <c r="B123" s="6">
        <f t="shared" si="23"/>
        <v>1</v>
      </c>
      <c r="C123" s="6">
        <f t="shared" si="17"/>
        <v>9.279672238140414E-10</v>
      </c>
      <c r="D123" s="6">
        <f t="shared" si="18"/>
        <v>0.09598583157558235</v>
      </c>
      <c r="E123" s="6">
        <f t="shared" si="19"/>
        <v>16.352425185300707</v>
      </c>
      <c r="F123" s="6"/>
      <c r="G123" s="1">
        <f t="shared" si="20"/>
        <v>9.279672238140414E-10</v>
      </c>
      <c r="H123" s="1">
        <f t="shared" si="21"/>
        <v>8.907170565267531E-11</v>
      </c>
      <c r="I123" s="1">
        <f t="shared" si="22"/>
        <v>0.09598583157558235</v>
      </c>
      <c r="J123" s="1"/>
      <c r="K123" s="1"/>
    </row>
    <row r="124" spans="1:11" ht="12.75">
      <c r="A124" s="12">
        <f t="shared" si="16"/>
        <v>11.099999999999977</v>
      </c>
      <c r="B124" s="6">
        <f t="shared" si="23"/>
        <v>1</v>
      </c>
      <c r="C124" s="6">
        <f t="shared" si="17"/>
        <v>1.011856775630178E-09</v>
      </c>
      <c r="D124" s="6">
        <f t="shared" si="18"/>
        <v>0.0863872484269313</v>
      </c>
      <c r="E124" s="6">
        <f t="shared" si="19"/>
        <v>16.362023768458265</v>
      </c>
      <c r="F124" s="6"/>
      <c r="G124" s="1">
        <f t="shared" si="20"/>
        <v>1.011856775630178E-09</v>
      </c>
      <c r="H124" s="1">
        <f t="shared" si="21"/>
        <v>8.741152264883786E-11</v>
      </c>
      <c r="I124" s="1">
        <f t="shared" si="22"/>
        <v>0.0863872484269313</v>
      </c>
      <c r="J124" s="1"/>
      <c r="K124" s="1"/>
    </row>
    <row r="125" spans="1:11" ht="12.75">
      <c r="A125" s="12">
        <f t="shared" si="16"/>
        <v>11.199999999999976</v>
      </c>
      <c r="B125" s="6">
        <f t="shared" si="23"/>
        <v>1</v>
      </c>
      <c r="C125" s="6">
        <f t="shared" si="17"/>
        <v>1.104301300928312E-09</v>
      </c>
      <c r="D125" s="6">
        <f t="shared" si="18"/>
        <v>0.07774852359297932</v>
      </c>
      <c r="E125" s="6">
        <f t="shared" si="19"/>
        <v>16.37066249330096</v>
      </c>
      <c r="F125" s="6"/>
      <c r="G125" s="1">
        <f t="shared" si="20"/>
        <v>1.104301300928312E-09</v>
      </c>
      <c r="H125" s="1">
        <f t="shared" si="21"/>
        <v>8.585779574898262E-11</v>
      </c>
      <c r="I125" s="1">
        <f t="shared" si="22"/>
        <v>0.07774852359297932</v>
      </c>
      <c r="J125" s="1"/>
      <c r="K125" s="1"/>
    </row>
    <row r="126" spans="1:11" ht="12.75">
      <c r="A126" s="12">
        <f t="shared" si="16"/>
        <v>11.299999999999976</v>
      </c>
      <c r="B126" s="6">
        <f t="shared" si="23"/>
        <v>1</v>
      </c>
      <c r="C126" s="6">
        <f t="shared" si="17"/>
        <v>1.206145651446245E-09</v>
      </c>
      <c r="D126" s="6">
        <f t="shared" si="18"/>
        <v>0.06997367124226717</v>
      </c>
      <c r="E126" s="6">
        <f t="shared" si="19"/>
        <v>16.378437345660256</v>
      </c>
      <c r="F126" s="6"/>
      <c r="G126" s="1">
        <f t="shared" si="20"/>
        <v>1.206145651446245E-09</v>
      </c>
      <c r="H126" s="1">
        <f t="shared" si="21"/>
        <v>8.43984392845897E-11</v>
      </c>
      <c r="I126" s="1">
        <f t="shared" si="22"/>
        <v>0.06997367124226717</v>
      </c>
      <c r="J126" s="1"/>
      <c r="K126" s="1"/>
    </row>
    <row r="127" spans="1:11" ht="12.75">
      <c r="A127" s="12">
        <f t="shared" si="16"/>
        <v>11.399999999999975</v>
      </c>
      <c r="B127" s="6">
        <f t="shared" si="23"/>
        <v>1</v>
      </c>
      <c r="C127" s="6">
        <f t="shared" si="17"/>
        <v>1.3183203726624105E-09</v>
      </c>
      <c r="D127" s="6">
        <f t="shared" si="18"/>
        <v>0.0629763041264803</v>
      </c>
      <c r="E127" s="6">
        <f t="shared" si="19"/>
        <v>16.385434712784484</v>
      </c>
      <c r="F127" s="6"/>
      <c r="G127" s="1">
        <f t="shared" si="20"/>
        <v>1.3183203726624105E-09</v>
      </c>
      <c r="H127" s="1">
        <f t="shared" si="21"/>
        <v>8.302294472492281E-11</v>
      </c>
      <c r="I127" s="1">
        <f t="shared" si="22"/>
        <v>0.0629763041264803</v>
      </c>
      <c r="J127" s="1"/>
      <c r="K127" s="1"/>
    </row>
    <row r="128" spans="1:11" ht="12.75">
      <c r="A128" s="12">
        <f t="shared" si="16"/>
        <v>11.499999999999975</v>
      </c>
      <c r="B128" s="6">
        <f t="shared" si="23"/>
        <v>1</v>
      </c>
      <c r="C128" s="6">
        <f t="shared" si="17"/>
        <v>1.4418501154561592E-09</v>
      </c>
      <c r="D128" s="6">
        <f t="shared" si="18"/>
        <v>0.05667867372213456</v>
      </c>
      <c r="E128" s="6">
        <f t="shared" si="19"/>
        <v>16.39173234319713</v>
      </c>
      <c r="F128" s="6"/>
      <c r="G128" s="1">
        <f t="shared" si="20"/>
        <v>1.4418501154561592E-09</v>
      </c>
      <c r="H128" s="1">
        <f t="shared" si="21"/>
        <v>8.172215225016169E-11</v>
      </c>
      <c r="I128" s="1">
        <f t="shared" si="22"/>
        <v>0.05667867372213456</v>
      </c>
      <c r="J128" s="1"/>
      <c r="K128" s="1"/>
    </row>
    <row r="129" spans="1:11" ht="12.75">
      <c r="A129" s="12">
        <f t="shared" si="16"/>
        <v>11.599999999999975</v>
      </c>
      <c r="B129" s="6">
        <f t="shared" si="23"/>
        <v>1</v>
      </c>
      <c r="C129" s="6">
        <f t="shared" si="17"/>
        <v>1.577862911776759E-09</v>
      </c>
      <c r="D129" s="6">
        <f t="shared" si="18"/>
        <v>0.05101080635809332</v>
      </c>
      <c r="E129" s="6">
        <f t="shared" si="19"/>
        <v>16.397400210569344</v>
      </c>
      <c r="F129" s="6"/>
      <c r="G129" s="1">
        <f t="shared" si="20"/>
        <v>1.577862911776759E-09</v>
      </c>
      <c r="H129" s="1">
        <f t="shared" si="21"/>
        <v>8.048805945226154E-11</v>
      </c>
      <c r="I129" s="1">
        <f t="shared" si="22"/>
        <v>0.05101080635809332</v>
      </c>
      <c r="J129" s="1"/>
      <c r="K129" s="1"/>
    </row>
    <row r="130" spans="1:11" ht="12.75">
      <c r="A130" s="12">
        <f t="shared" si="16"/>
        <v>11.699999999999974</v>
      </c>
      <c r="B130" s="6">
        <f t="shared" si="23"/>
        <v>1</v>
      </c>
      <c r="C130" s="6">
        <f t="shared" si="17"/>
        <v>1.7276003970092088E-09</v>
      </c>
      <c r="D130" s="6">
        <f t="shared" si="18"/>
        <v>0.04590972573033279</v>
      </c>
      <c r="E130" s="6">
        <f t="shared" si="19"/>
        <v>16.402501291205155</v>
      </c>
      <c r="F130" s="6"/>
      <c r="G130" s="1">
        <f t="shared" si="20"/>
        <v>1.7276003970092088E-09</v>
      </c>
      <c r="H130" s="1">
        <f t="shared" si="21"/>
        <v>7.931366039830681E-11</v>
      </c>
      <c r="I130" s="1">
        <f t="shared" si="22"/>
        <v>0.04590972573033279</v>
      </c>
      <c r="J130" s="1"/>
      <c r="K130" s="1"/>
    </row>
    <row r="131" spans="1:11" ht="12.75">
      <c r="A131" s="12">
        <f t="shared" si="16"/>
        <v>11.799999999999974</v>
      </c>
      <c r="B131" s="6">
        <f t="shared" si="23"/>
        <v>1</v>
      </c>
      <c r="C131" s="6">
        <f t="shared" si="17"/>
        <v>1.892429070670299E-09</v>
      </c>
      <c r="D131" s="6">
        <f t="shared" si="18"/>
        <v>0.04131875316523088</v>
      </c>
      <c r="E131" s="6">
        <f t="shared" si="19"/>
        <v>16.40709226377819</v>
      </c>
      <c r="F131" s="6"/>
      <c r="G131" s="1">
        <f t="shared" si="20"/>
        <v>1.892429070670299E-09</v>
      </c>
      <c r="H131" s="1">
        <f t="shared" si="21"/>
        <v>7.819280965373334E-11</v>
      </c>
      <c r="I131" s="1">
        <f t="shared" si="22"/>
        <v>0.04131875316523088</v>
      </c>
      <c r="J131" s="1"/>
      <c r="K131" s="1"/>
    </row>
    <row r="132" spans="1:11" ht="12.75">
      <c r="A132" s="12">
        <f t="shared" si="16"/>
        <v>11.899999999999974</v>
      </c>
      <c r="B132" s="6">
        <f t="shared" si="23"/>
        <v>1</v>
      </c>
      <c r="C132" s="6">
        <f t="shared" si="17"/>
        <v>2.0738526967719552E-09</v>
      </c>
      <c r="D132" s="6">
        <f t="shared" si="18"/>
        <v>0.03718687785652707</v>
      </c>
      <c r="E132" s="6">
        <f t="shared" si="19"/>
        <v>16.411224139094713</v>
      </c>
      <c r="F132" s="6"/>
      <c r="G132" s="1">
        <f t="shared" si="20"/>
        <v>2.0738526967719552E-09</v>
      </c>
      <c r="H132" s="1">
        <f t="shared" si="21"/>
        <v>7.712010692728797E-11</v>
      </c>
      <c r="I132" s="1">
        <f t="shared" si="22"/>
        <v>0.03718687785652707</v>
      </c>
      <c r="J132" s="1"/>
      <c r="K132" s="1"/>
    </row>
    <row r="133" spans="1:11" ht="12.75">
      <c r="A133" s="12">
        <f t="shared" si="16"/>
        <v>11.999999999999973</v>
      </c>
      <c r="B133" s="6">
        <f t="shared" si="23"/>
        <v>1</v>
      </c>
      <c r="C133" s="6">
        <f t="shared" si="17"/>
        <v>2.273525955756422E-09</v>
      </c>
      <c r="D133" s="6">
        <f t="shared" si="18"/>
        <v>0.033468190078586375</v>
      </c>
      <c r="E133" s="6">
        <f t="shared" si="19"/>
        <v>16.414942826880367</v>
      </c>
      <c r="F133" s="6"/>
      <c r="G133" s="1">
        <f t="shared" si="20"/>
        <v>2.273525955756422E-09</v>
      </c>
      <c r="H133" s="1">
        <f t="shared" si="21"/>
        <v>7.609079883585568E-11</v>
      </c>
      <c r="I133" s="1">
        <f t="shared" si="22"/>
        <v>0.033468190078586375</v>
      </c>
      <c r="J133" s="1"/>
      <c r="K133" s="1"/>
    </row>
    <row r="134" spans="1:11" ht="12.75">
      <c r="A134" s="12">
        <f t="shared" si="16"/>
        <v>12.099999999999973</v>
      </c>
      <c r="B134" s="6">
        <f t="shared" si="23"/>
        <v>1</v>
      </c>
      <c r="C134" s="6">
        <f t="shared" si="17"/>
        <v>2.4932694714484784E-09</v>
      </c>
      <c r="D134" s="6">
        <f t="shared" si="18"/>
        <v>0.030121371078336817</v>
      </c>
      <c r="E134" s="6">
        <f t="shared" si="19"/>
        <v>16.418289645888226</v>
      </c>
      <c r="F134" s="6"/>
      <c r="G134" s="1">
        <f t="shared" si="20"/>
        <v>2.4932694714484784E-09</v>
      </c>
      <c r="H134" s="1">
        <f t="shared" si="21"/>
        <v>7.510069494778832E-11</v>
      </c>
      <c r="I134" s="1">
        <f t="shared" si="22"/>
        <v>0.030121371078336817</v>
      </c>
      <c r="J134" s="1"/>
      <c r="K134" s="1"/>
    </row>
    <row r="135" spans="1:11" ht="12.75">
      <c r="A135" s="12">
        <f t="shared" si="16"/>
        <v>12.199999999999973</v>
      </c>
      <c r="B135" s="6">
        <f t="shared" si="23"/>
        <v>1</v>
      </c>
      <c r="C135" s="6">
        <f t="shared" si="17"/>
        <v>2.7350863490985472E-09</v>
      </c>
      <c r="D135" s="6">
        <f t="shared" si="18"/>
        <v>0.027109233978013205</v>
      </c>
      <c r="E135" s="6">
        <f t="shared" si="19"/>
        <v>16.42130178299606</v>
      </c>
      <c r="F135" s="6"/>
      <c r="G135" s="1">
        <f t="shared" si="20"/>
        <v>2.7350863490985472E-09</v>
      </c>
      <c r="H135" s="1">
        <f t="shared" si="21"/>
        <v>7.414609578778242E-11</v>
      </c>
      <c r="I135" s="1">
        <f t="shared" si="22"/>
        <v>0.027109233978013205</v>
      </c>
      <c r="J135" s="1"/>
      <c r="K135" s="1"/>
    </row>
    <row r="136" spans="1:11" ht="12.75">
      <c r="A136" s="12">
        <f t="shared" si="16"/>
        <v>12.299999999999972</v>
      </c>
      <c r="B136" s="6">
        <f t="shared" si="23"/>
        <v>1</v>
      </c>
      <c r="C136" s="6">
        <f t="shared" si="17"/>
        <v>3.0011803744296237E-09</v>
      </c>
      <c r="D136" s="6">
        <f t="shared" si="18"/>
        <v>0.024398310587626496</v>
      </c>
      <c r="E136" s="6">
        <f t="shared" si="19"/>
        <v>16.42401270639386</v>
      </c>
      <c r="F136" s="6"/>
      <c r="G136" s="1">
        <f t="shared" si="20"/>
        <v>3.0011803744296237E-09</v>
      </c>
      <c r="H136" s="1">
        <f t="shared" si="21"/>
        <v>7.322373090482313E-11</v>
      </c>
      <c r="I136" s="1">
        <f t="shared" si="22"/>
        <v>0.024398310587626496</v>
      </c>
      <c r="J136" s="1"/>
      <c r="K136" s="1"/>
    </row>
    <row r="137" spans="1:11" ht="12.75">
      <c r="A137" s="12">
        <f t="shared" si="16"/>
        <v>12.399999999999972</v>
      </c>
      <c r="B137" s="6">
        <f t="shared" si="23"/>
        <v>1</v>
      </c>
      <c r="C137" s="6">
        <f t="shared" si="17"/>
        <v>3.293976038782104E-09</v>
      </c>
      <c r="D137" s="6">
        <f t="shared" si="18"/>
        <v>0.02195847953618622</v>
      </c>
      <c r="E137" s="6">
        <f t="shared" si="19"/>
        <v>16.426452537452622</v>
      </c>
      <c r="F137" s="6"/>
      <c r="G137" s="1">
        <f t="shared" si="20"/>
        <v>3.293976038782104E-09</v>
      </c>
      <c r="H137" s="1">
        <f t="shared" si="21"/>
        <v>7.233070544028457E-11</v>
      </c>
      <c r="I137" s="1">
        <f t="shared" si="22"/>
        <v>0.02195847953618622</v>
      </c>
      <c r="J137" s="1"/>
      <c r="K137" s="1"/>
    </row>
    <row r="138" spans="1:11" ht="12.75">
      <c r="A138" s="12">
        <f t="shared" si="16"/>
        <v>12.499999999999972</v>
      </c>
      <c r="B138" s="6">
        <f t="shared" si="23"/>
        <v>1</v>
      </c>
      <c r="C138" s="6">
        <f t="shared" si="17"/>
        <v>3.616140572116286E-09</v>
      </c>
      <c r="D138" s="6">
        <f t="shared" si="18"/>
        <v>0.01976263158980067</v>
      </c>
      <c r="E138" s="6">
        <f t="shared" si="19"/>
        <v>16.42864838540624</v>
      </c>
      <c r="F138" s="6"/>
      <c r="G138" s="1">
        <f t="shared" si="20"/>
        <v>3.616140572116286E-09</v>
      </c>
      <c r="H138" s="1">
        <f t="shared" si="21"/>
        <v>7.146445390366518E-11</v>
      </c>
      <c r="I138" s="1">
        <f t="shared" si="22"/>
        <v>0.01976263158980067</v>
      </c>
      <c r="J138" s="1"/>
      <c r="K138" s="1"/>
    </row>
    <row r="139" spans="1:11" ht="12.75">
      <c r="A139" s="12">
        <f t="shared" si="16"/>
        <v>12.599999999999971</v>
      </c>
      <c r="B139" s="6">
        <f t="shared" si="23"/>
        <v>1</v>
      </c>
      <c r="C139" s="6">
        <f t="shared" si="17"/>
        <v>3.970608183937548E-09</v>
      </c>
      <c r="D139" s="6">
        <f t="shared" si="18"/>
        <v>0.01778636843796705</v>
      </c>
      <c r="E139" s="6">
        <f t="shared" si="19"/>
        <v>16.43062464856522</v>
      </c>
      <c r="F139" s="6"/>
      <c r="G139" s="1">
        <f t="shared" si="20"/>
        <v>3.970608183937548E-09</v>
      </c>
      <c r="H139" s="1">
        <f t="shared" si="21"/>
        <v>7.062270008232045E-11</v>
      </c>
      <c r="I139" s="1">
        <f t="shared" si="22"/>
        <v>0.01778636843796705</v>
      </c>
      <c r="J139" s="1"/>
      <c r="K139" s="1"/>
    </row>
    <row r="140" spans="1:11" ht="12.75">
      <c r="A140" s="12">
        <f t="shared" si="16"/>
        <v>12.69999999999997</v>
      </c>
      <c r="B140" s="6">
        <f t="shared" si="23"/>
        <v>1</v>
      </c>
      <c r="C140" s="6">
        <f t="shared" si="17"/>
        <v>4.360606732323071E-09</v>
      </c>
      <c r="D140" s="6">
        <f t="shared" si="18"/>
        <v>0.016007731601232613</v>
      </c>
      <c r="E140" s="6">
        <f t="shared" si="19"/>
        <v>16.432403285409016</v>
      </c>
      <c r="F140" s="6"/>
      <c r="G140" s="1">
        <f t="shared" si="20"/>
        <v>4.360606732323071E-09</v>
      </c>
      <c r="H140" s="1">
        <f t="shared" si="21"/>
        <v>6.980342218955569E-11</v>
      </c>
      <c r="I140" s="1">
        <f t="shared" si="22"/>
        <v>0.016007731601232613</v>
      </c>
      <c r="J140" s="1"/>
      <c r="K140" s="1"/>
    </row>
    <row r="141" spans="1:11" ht="12.75">
      <c r="A141" s="12">
        <f t="shared" si="16"/>
        <v>12.79999999999997</v>
      </c>
      <c r="B141" s="6">
        <f t="shared" si="23"/>
        <v>1</v>
      </c>
      <c r="C141" s="6">
        <f t="shared" si="17"/>
        <v>4.789687063336422E-09</v>
      </c>
      <c r="D141" s="6">
        <f t="shared" si="18"/>
        <v>0.014406958448089695</v>
      </c>
      <c r="E141" s="6">
        <f t="shared" si="19"/>
        <v>16.43400405856914</v>
      </c>
      <c r="F141" s="6"/>
      <c r="G141" s="1">
        <f aca="true" t="shared" si="24" ref="G141:G172">$H$3*B141*C141</f>
        <v>4.789687063336422E-09</v>
      </c>
      <c r="H141" s="1">
        <f aca="true" t="shared" si="25" ref="H141:H172">$H$4*C141*D141</f>
        <v>6.900482250084058E-11</v>
      </c>
      <c r="I141" s="1">
        <f aca="true" t="shared" si="26" ref="I141:I172">$H$5*D141</f>
        <v>0.014406958448089695</v>
      </c>
      <c r="J141" s="1"/>
      <c r="K141" s="1"/>
    </row>
    <row r="142" spans="1:11" ht="12.75">
      <c r="A142" s="12">
        <f t="shared" si="16"/>
        <v>12.89999999999997</v>
      </c>
      <c r="B142" s="6">
        <f aca="true" t="shared" si="27" ref="B142:B173">B141</f>
        <v>1</v>
      </c>
      <c r="C142" s="6">
        <f t="shared" si="17"/>
        <v>5.26175528741998E-09</v>
      </c>
      <c r="D142" s="6">
        <f t="shared" si="18"/>
        <v>0.012966262610181207</v>
      </c>
      <c r="E142" s="6">
        <f t="shared" si="19"/>
        <v>16.43544475441395</v>
      </c>
      <c r="F142" s="6"/>
      <c r="G142" s="1">
        <f t="shared" si="24"/>
        <v>5.26175528741998E-09</v>
      </c>
      <c r="H142" s="1">
        <f t="shared" si="25"/>
        <v>6.822530084719696E-11</v>
      </c>
      <c r="I142" s="1">
        <f t="shared" si="26"/>
        <v>0.012966262610181207</v>
      </c>
      <c r="J142" s="1"/>
      <c r="K142" s="1"/>
    </row>
    <row r="143" spans="1:11" ht="12.75">
      <c r="A143" s="12">
        <f aca="true" t="shared" si="28" ref="A143:A196">A142+$B$7</f>
        <v>12.99999999999997</v>
      </c>
      <c r="B143" s="6">
        <f t="shared" si="27"/>
        <v>1</v>
      </c>
      <c r="C143" s="6">
        <f aca="true" t="shared" si="29" ref="C143:C196">C142+(G142-H142)*$B$7</f>
        <v>5.781108286077259E-09</v>
      </c>
      <c r="D143" s="6">
        <f aca="true" t="shared" si="30" ref="D143:D196">D142+(H142-I142)*$B$7</f>
        <v>0.011669636355985617</v>
      </c>
      <c r="E143" s="6">
        <f aca="true" t="shared" si="31" ref="E143:E196">E142+I142*$B$7</f>
        <v>16.43674138067497</v>
      </c>
      <c r="F143" s="6"/>
      <c r="G143" s="1">
        <f t="shared" si="24"/>
        <v>5.781108286077259E-09</v>
      </c>
      <c r="H143" s="1">
        <f t="shared" si="25"/>
        <v>6.746343143309687E-11</v>
      </c>
      <c r="I143" s="1">
        <f t="shared" si="26"/>
        <v>0.011669636355985617</v>
      </c>
      <c r="J143" s="1"/>
      <c r="K143" s="1"/>
    </row>
    <row r="144" spans="1:11" ht="12.75">
      <c r="A144" s="12">
        <f t="shared" si="28"/>
        <v>13.09999999999997</v>
      </c>
      <c r="B144" s="6">
        <f t="shared" si="27"/>
        <v>1</v>
      </c>
      <c r="C144" s="6">
        <f t="shared" si="29"/>
        <v>6.352472771541675E-09</v>
      </c>
      <c r="D144" s="6">
        <f t="shared" si="30"/>
        <v>0.010502672727133398</v>
      </c>
      <c r="E144" s="6">
        <f t="shared" si="31"/>
        <v>16.437908344310568</v>
      </c>
      <c r="F144" s="6"/>
      <c r="G144" s="1">
        <f t="shared" si="24"/>
        <v>6.352472771541675E-09</v>
      </c>
      <c r="H144" s="1">
        <f t="shared" si="25"/>
        <v>6.671794252752825E-11</v>
      </c>
      <c r="I144" s="1">
        <f t="shared" si="26"/>
        <v>0.010502672727133398</v>
      </c>
      <c r="J144" s="1"/>
      <c r="K144" s="1"/>
    </row>
    <row r="145" spans="1:11" ht="12.75">
      <c r="A145" s="12">
        <f t="shared" si="28"/>
        <v>13.199999999999969</v>
      </c>
      <c r="B145" s="6">
        <f t="shared" si="27"/>
        <v>1</v>
      </c>
      <c r="C145" s="6">
        <f t="shared" si="29"/>
        <v>6.981048254443089E-09</v>
      </c>
      <c r="D145" s="6">
        <f t="shared" si="30"/>
        <v>0.009452405461091853</v>
      </c>
      <c r="E145" s="6">
        <f t="shared" si="31"/>
        <v>16.43895861158328</v>
      </c>
      <c r="F145" s="6"/>
      <c r="G145" s="1">
        <f t="shared" si="24"/>
        <v>6.981048254443089E-09</v>
      </c>
      <c r="H145" s="1">
        <f t="shared" si="25"/>
        <v>6.59876986444436E-11</v>
      </c>
      <c r="I145" s="1">
        <f t="shared" si="26"/>
        <v>0.009452405461091853</v>
      </c>
      <c r="J145" s="1"/>
      <c r="K145" s="1"/>
    </row>
    <row r="146" spans="1:11" ht="12.75">
      <c r="A146" s="12">
        <f t="shared" si="28"/>
        <v>13.299999999999969</v>
      </c>
      <c r="B146" s="6">
        <f t="shared" si="27"/>
        <v>1</v>
      </c>
      <c r="C146" s="6">
        <f t="shared" si="29"/>
        <v>7.672554310022955E-09</v>
      </c>
      <c r="D146" s="6">
        <f t="shared" si="30"/>
        <v>0.008507164921581437</v>
      </c>
      <c r="E146" s="6">
        <f t="shared" si="31"/>
        <v>16.43990385212939</v>
      </c>
      <c r="F146" s="6"/>
      <c r="G146" s="1">
        <f t="shared" si="24"/>
        <v>7.672554310022955E-09</v>
      </c>
      <c r="H146" s="1">
        <f t="shared" si="25"/>
        <v>6.527168488515575E-11</v>
      </c>
      <c r="I146" s="1">
        <f t="shared" si="26"/>
        <v>0.008507164921581437</v>
      </c>
      <c r="J146" s="1"/>
      <c r="K146" s="1"/>
    </row>
    <row r="147" spans="1:11" ht="12.75">
      <c r="A147" s="12">
        <f t="shared" si="28"/>
        <v>13.399999999999968</v>
      </c>
      <c r="B147" s="6">
        <f t="shared" si="27"/>
        <v>1</v>
      </c>
      <c r="C147" s="6">
        <f t="shared" si="29"/>
        <v>8.433282572536734E-09</v>
      </c>
      <c r="D147" s="6">
        <f t="shared" si="30"/>
        <v>0.007656448435950462</v>
      </c>
      <c r="E147" s="6">
        <f t="shared" si="31"/>
        <v>16.44075456862155</v>
      </c>
      <c r="F147" s="6"/>
      <c r="G147" s="1">
        <f t="shared" si="24"/>
        <v>8.433282572536734E-09</v>
      </c>
      <c r="H147" s="1">
        <f t="shared" si="25"/>
        <v>6.456899316242717E-11</v>
      </c>
      <c r="I147" s="1">
        <f t="shared" si="26"/>
        <v>0.007656448435950462</v>
      </c>
      <c r="J147" s="1"/>
      <c r="K147" s="1"/>
    </row>
    <row r="148" spans="1:11" ht="12.75">
      <c r="A148" s="12">
        <f t="shared" si="28"/>
        <v>13.499999999999968</v>
      </c>
      <c r="B148" s="6">
        <f t="shared" si="27"/>
        <v>1</v>
      </c>
      <c r="C148" s="6">
        <f t="shared" si="29"/>
        <v>9.270153930474165E-09</v>
      </c>
      <c r="D148" s="6">
        <f t="shared" si="30"/>
        <v>0.006890803598812315</v>
      </c>
      <c r="E148" s="6">
        <f t="shared" si="31"/>
        <v>16.441520213465147</v>
      </c>
      <c r="F148" s="6"/>
      <c r="G148" s="1">
        <f t="shared" si="24"/>
        <v>9.270153930474165E-09</v>
      </c>
      <c r="H148" s="1">
        <f t="shared" si="25"/>
        <v>6.38788100656555E-11</v>
      </c>
      <c r="I148" s="1">
        <f t="shared" si="26"/>
        <v>0.006890803598812315</v>
      </c>
      <c r="J148" s="1"/>
      <c r="K148" s="1"/>
    </row>
    <row r="149" spans="1:11" ht="12.75">
      <c r="A149" s="12">
        <f t="shared" si="28"/>
        <v>13.599999999999968</v>
      </c>
      <c r="B149" s="6">
        <f t="shared" si="27"/>
        <v>1</v>
      </c>
      <c r="C149" s="6">
        <f t="shared" si="29"/>
        <v>1.0190781442515015E-08</v>
      </c>
      <c r="D149" s="6">
        <f t="shared" si="30"/>
        <v>0.006201723245318964</v>
      </c>
      <c r="E149" s="6">
        <f t="shared" si="31"/>
        <v>16.442209293825027</v>
      </c>
      <c r="F149" s="6"/>
      <c r="G149" s="1">
        <f t="shared" si="24"/>
        <v>1.0190781442515015E-08</v>
      </c>
      <c r="H149" s="1">
        <f t="shared" si="25"/>
        <v>6.320040616001049E-11</v>
      </c>
      <c r="I149" s="1">
        <f t="shared" si="26"/>
        <v>0.006201723245318964</v>
      </c>
      <c r="J149" s="1"/>
      <c r="K149" s="1"/>
    </row>
    <row r="150" spans="1:11" ht="12.75">
      <c r="A150" s="12">
        <f t="shared" si="28"/>
        <v>13.699999999999967</v>
      </c>
      <c r="B150" s="6">
        <f t="shared" si="27"/>
        <v>1</v>
      </c>
      <c r="C150" s="6">
        <f t="shared" si="29"/>
        <v>1.1203539546150517E-08</v>
      </c>
      <c r="D150" s="6">
        <f t="shared" si="30"/>
        <v>0.005581550927107108</v>
      </c>
      <c r="E150" s="6">
        <f t="shared" si="31"/>
        <v>16.442829466149558</v>
      </c>
      <c r="F150" s="6"/>
      <c r="G150" s="1">
        <f t="shared" si="24"/>
        <v>1.1203539546150517E-08</v>
      </c>
      <c r="H150" s="1">
        <f t="shared" si="25"/>
        <v>6.253312654069757E-11</v>
      </c>
      <c r="I150" s="1">
        <f t="shared" si="26"/>
        <v>0.005581550927107108</v>
      </c>
      <c r="J150" s="1"/>
      <c r="K150" s="1"/>
    </row>
    <row r="151" spans="1:11" ht="12.75">
      <c r="A151" s="12">
        <f t="shared" si="28"/>
        <v>13.799999999999967</v>
      </c>
      <c r="B151" s="6">
        <f t="shared" si="27"/>
        <v>1</v>
      </c>
      <c r="C151" s="6">
        <f t="shared" si="29"/>
        <v>1.2317640188111498E-08</v>
      </c>
      <c r="D151" s="6">
        <f t="shared" si="30"/>
        <v>0.00502339584064971</v>
      </c>
      <c r="E151" s="6">
        <f t="shared" si="31"/>
        <v>16.44338762124227</v>
      </c>
      <c r="F151" s="6"/>
      <c r="G151" s="1">
        <f t="shared" si="24"/>
        <v>1.2317640188111498E-08</v>
      </c>
      <c r="H151" s="1">
        <f t="shared" si="25"/>
        <v>6.187638248757902E-11</v>
      </c>
      <c r="I151" s="1">
        <f t="shared" si="26"/>
        <v>0.00502339584064971</v>
      </c>
      <c r="J151" s="1"/>
      <c r="K151" s="1"/>
    </row>
    <row r="152" spans="1:11" ht="12.75">
      <c r="A152" s="12">
        <f t="shared" si="28"/>
        <v>13.899999999999967</v>
      </c>
      <c r="B152" s="6">
        <f t="shared" si="27"/>
        <v>1</v>
      </c>
      <c r="C152" s="6">
        <f t="shared" si="29"/>
        <v>1.354321656867389E-08</v>
      </c>
      <c r="D152" s="6">
        <f t="shared" si="30"/>
        <v>0.0045210562627723775</v>
      </c>
      <c r="E152" s="6">
        <f t="shared" si="31"/>
        <v>16.443889960826336</v>
      </c>
      <c r="F152" s="6"/>
      <c r="G152" s="1">
        <f t="shared" si="24"/>
        <v>1.354321656867389E-08</v>
      </c>
      <c r="H152" s="1">
        <f t="shared" si="25"/>
        <v>6.122964408588572E-11</v>
      </c>
      <c r="I152" s="1">
        <f t="shared" si="26"/>
        <v>0.0045210562627723775</v>
      </c>
      <c r="J152" s="1"/>
      <c r="K152" s="1"/>
    </row>
    <row r="153" spans="1:11" ht="12.75">
      <c r="A153" s="12">
        <f t="shared" si="28"/>
        <v>13.999999999999966</v>
      </c>
      <c r="B153" s="6">
        <f t="shared" si="27"/>
        <v>1</v>
      </c>
      <c r="C153" s="6">
        <f t="shared" si="29"/>
        <v>1.489141526113269E-08</v>
      </c>
      <c r="D153" s="6">
        <f t="shared" si="30"/>
        <v>0.0040689506426181046</v>
      </c>
      <c r="E153" s="6">
        <f t="shared" si="31"/>
        <v>16.444342066452613</v>
      </c>
      <c r="F153" s="6"/>
      <c r="G153" s="1">
        <f t="shared" si="24"/>
        <v>1.489141526113269E-08</v>
      </c>
      <c r="H153" s="1">
        <f t="shared" si="25"/>
        <v>6.05924336962789E-11</v>
      </c>
      <c r="I153" s="1">
        <f t="shared" si="26"/>
        <v>0.0040689506426181046</v>
      </c>
      <c r="J153" s="1"/>
      <c r="K153" s="1"/>
    </row>
    <row r="154" spans="1:11" ht="12.75">
      <c r="A154" s="12">
        <f t="shared" si="28"/>
        <v>14.099999999999966</v>
      </c>
      <c r="B154" s="6">
        <f t="shared" si="27"/>
        <v>1</v>
      </c>
      <c r="C154" s="6">
        <f t="shared" si="29"/>
        <v>1.637449754387633E-08</v>
      </c>
      <c r="D154" s="6">
        <f t="shared" si="30"/>
        <v>0.0036620555844155377</v>
      </c>
      <c r="E154" s="6">
        <f t="shared" si="31"/>
        <v>16.444748961516876</v>
      </c>
      <c r="F154" s="6"/>
      <c r="G154" s="1">
        <f t="shared" si="24"/>
        <v>1.637449754387633E-08</v>
      </c>
      <c r="H154" s="1">
        <f t="shared" si="25"/>
        <v>5.996432017255082E-11</v>
      </c>
      <c r="I154" s="1">
        <f t="shared" si="26"/>
        <v>0.0036620555844155377</v>
      </c>
      <c r="J154" s="1"/>
      <c r="K154" s="1"/>
    </row>
    <row r="155" spans="1:11" ht="12.75">
      <c r="A155" s="12">
        <f t="shared" si="28"/>
        <v>14.199999999999966</v>
      </c>
      <c r="B155" s="6">
        <f t="shared" si="27"/>
        <v>1</v>
      </c>
      <c r="C155" s="6">
        <f t="shared" si="29"/>
        <v>1.8005950866246708E-08</v>
      </c>
      <c r="D155" s="6">
        <f t="shared" si="30"/>
        <v>0.003295850031970416</v>
      </c>
      <c r="E155" s="6">
        <f t="shared" si="31"/>
        <v>16.44511516707532</v>
      </c>
      <c r="F155" s="6"/>
      <c r="G155" s="1">
        <f t="shared" si="24"/>
        <v>1.8005950866246708E-08</v>
      </c>
      <c r="H155" s="1">
        <f t="shared" si="25"/>
        <v>5.934491373817695E-11</v>
      </c>
      <c r="I155" s="1">
        <f t="shared" si="26"/>
        <v>0.003295850031970416</v>
      </c>
      <c r="J155" s="1"/>
      <c r="K155" s="1"/>
    </row>
    <row r="156" spans="1:11" ht="12.75">
      <c r="A156" s="12">
        <f t="shared" si="28"/>
        <v>14.299999999999965</v>
      </c>
      <c r="B156" s="6">
        <f t="shared" si="27"/>
        <v>1</v>
      </c>
      <c r="C156" s="6">
        <f t="shared" si="29"/>
        <v>1.980061146149756E-08</v>
      </c>
      <c r="D156" s="6">
        <f t="shared" si="30"/>
        <v>0.0029662650347078655</v>
      </c>
      <c r="E156" s="6">
        <f t="shared" si="31"/>
        <v>16.445444752078515</v>
      </c>
      <c r="F156" s="6"/>
      <c r="G156" s="1">
        <f t="shared" si="24"/>
        <v>1.980061146149756E-08</v>
      </c>
      <c r="H156" s="1">
        <f t="shared" si="25"/>
        <v>5.873386144407602E-11</v>
      </c>
      <c r="I156" s="1">
        <f t="shared" si="26"/>
        <v>0.0029662650347078655</v>
      </c>
      <c r="J156" s="1"/>
      <c r="K156" s="1"/>
    </row>
    <row r="157" spans="1:11" ht="12.75">
      <c r="A157" s="12">
        <f t="shared" si="28"/>
        <v>14.399999999999965</v>
      </c>
      <c r="B157" s="6">
        <f t="shared" si="27"/>
        <v>1</v>
      </c>
      <c r="C157" s="6">
        <f t="shared" si="29"/>
        <v>2.177479922150291E-08</v>
      </c>
      <c r="D157" s="6">
        <f t="shared" si="30"/>
        <v>0.0026696385371104653</v>
      </c>
      <c r="E157" s="6">
        <f t="shared" si="31"/>
        <v>16.445741378581985</v>
      </c>
      <c r="F157" s="6"/>
      <c r="G157" s="1">
        <f t="shared" si="24"/>
        <v>2.177479922150291E-08</v>
      </c>
      <c r="H157" s="1">
        <f t="shared" si="25"/>
        <v>5.813084313956713E-11</v>
      </c>
      <c r="I157" s="1">
        <f t="shared" si="26"/>
        <v>0.0026696385371104653</v>
      </c>
      <c r="J157" s="1"/>
      <c r="K157" s="1"/>
    </row>
    <row r="158" spans="1:11" ht="12.75">
      <c r="A158" s="12">
        <f t="shared" si="28"/>
        <v>14.499999999999964</v>
      </c>
      <c r="B158" s="6">
        <f t="shared" si="27"/>
        <v>1</v>
      </c>
      <c r="C158" s="6">
        <f t="shared" si="29"/>
        <v>2.3946466059339245E-08</v>
      </c>
      <c r="D158" s="6">
        <f t="shared" si="30"/>
        <v>0.002402674689212503</v>
      </c>
      <c r="E158" s="6">
        <f t="shared" si="31"/>
        <v>16.446008342435697</v>
      </c>
      <c r="F158" s="6"/>
      <c r="G158" s="1">
        <f t="shared" si="24"/>
        <v>2.3946466059339245E-08</v>
      </c>
      <c r="H158" s="1">
        <f t="shared" si="25"/>
        <v>5.7535567896860675E-11</v>
      </c>
      <c r="I158" s="1">
        <f t="shared" si="26"/>
        <v>0.002402674689212503</v>
      </c>
      <c r="J158" s="1"/>
      <c r="K158" s="1"/>
    </row>
    <row r="159" spans="1:11" ht="12.75">
      <c r="A159" s="12">
        <f t="shared" si="28"/>
        <v>14.599999999999964</v>
      </c>
      <c r="B159" s="6">
        <f t="shared" si="27"/>
        <v>1</v>
      </c>
      <c r="C159" s="6">
        <f t="shared" si="29"/>
        <v>2.6335359108483483E-08</v>
      </c>
      <c r="D159" s="6">
        <f t="shared" si="30"/>
        <v>0.0021624072260448095</v>
      </c>
      <c r="E159" s="6">
        <f t="shared" si="31"/>
        <v>16.446248609904618</v>
      </c>
      <c r="F159" s="6"/>
      <c r="G159" s="1">
        <f t="shared" si="24"/>
        <v>2.6335359108483483E-08</v>
      </c>
      <c r="H159" s="1">
        <f t="shared" si="25"/>
        <v>5.694777083666967E-11</v>
      </c>
      <c r="I159" s="1">
        <f t="shared" si="26"/>
        <v>0.0021624072260448095</v>
      </c>
      <c r="J159" s="1"/>
      <c r="K159" s="1"/>
    </row>
    <row r="160" spans="1:11" ht="12.75">
      <c r="A160" s="12">
        <f t="shared" si="28"/>
        <v>14.699999999999964</v>
      </c>
      <c r="B160" s="6">
        <f t="shared" si="27"/>
        <v>1</v>
      </c>
      <c r="C160" s="6">
        <f t="shared" si="29"/>
        <v>2.8963200242248164E-08</v>
      </c>
      <c r="D160" s="6">
        <f t="shared" si="30"/>
        <v>0.0019461665091351056</v>
      </c>
      <c r="E160" s="6">
        <f t="shared" si="31"/>
        <v>16.446464850627223</v>
      </c>
      <c r="F160" s="6"/>
      <c r="G160" s="1">
        <f t="shared" si="24"/>
        <v>2.8963200242248164E-08</v>
      </c>
      <c r="H160" s="1">
        <f t="shared" si="25"/>
        <v>5.6367210308837155E-11</v>
      </c>
      <c r="I160" s="1">
        <f t="shared" si="26"/>
        <v>0.0019461665091351056</v>
      </c>
      <c r="J160" s="1"/>
      <c r="K160" s="1"/>
    </row>
    <row r="161" spans="1:11" ht="12.75">
      <c r="A161" s="12">
        <f t="shared" si="28"/>
        <v>14.799999999999963</v>
      </c>
      <c r="B161" s="6">
        <f t="shared" si="27"/>
        <v>1</v>
      </c>
      <c r="C161" s="6">
        <f t="shared" si="29"/>
        <v>3.1853883545442096E-08</v>
      </c>
      <c r="D161" s="6">
        <f t="shared" si="30"/>
        <v>0.001751549863858316</v>
      </c>
      <c r="E161" s="6">
        <f t="shared" si="31"/>
        <v>16.446659467278135</v>
      </c>
      <c r="F161" s="6"/>
      <c r="G161" s="1">
        <f t="shared" si="24"/>
        <v>3.1853883545442096E-08</v>
      </c>
      <c r="H161" s="1">
        <f t="shared" si="25"/>
        <v>5.579366538737776E-11</v>
      </c>
      <c r="I161" s="1">
        <f t="shared" si="26"/>
        <v>0.001751549863858316</v>
      </c>
      <c r="J161" s="1"/>
      <c r="K161" s="1"/>
    </row>
    <row r="162" spans="1:11" ht="12.75">
      <c r="A162" s="12">
        <f t="shared" si="28"/>
        <v>14.899999999999963</v>
      </c>
      <c r="B162" s="6">
        <f t="shared" si="27"/>
        <v>1</v>
      </c>
      <c r="C162" s="6">
        <f t="shared" si="29"/>
        <v>3.503369253344757E-08</v>
      </c>
      <c r="D162" s="6">
        <f t="shared" si="30"/>
        <v>0.0015763948830518509</v>
      </c>
      <c r="E162" s="6">
        <f t="shared" si="31"/>
        <v>16.44683462226452</v>
      </c>
      <c r="F162" s="6"/>
      <c r="G162" s="1">
        <f t="shared" si="24"/>
        <v>3.503369253344757E-08</v>
      </c>
      <c r="H162" s="1">
        <f t="shared" si="25"/>
        <v>5.5226933644138584E-11</v>
      </c>
      <c r="I162" s="1">
        <f t="shared" si="26"/>
        <v>0.0015763948830518509</v>
      </c>
      <c r="J162" s="1"/>
      <c r="K162" s="1"/>
    </row>
    <row r="163" spans="1:11" ht="12.75">
      <c r="A163" s="12">
        <f t="shared" si="28"/>
        <v>14.999999999999963</v>
      </c>
      <c r="B163" s="6">
        <f t="shared" si="27"/>
        <v>1</v>
      </c>
      <c r="C163" s="6">
        <f t="shared" si="29"/>
        <v>3.853153909342791E-08</v>
      </c>
      <c r="D163" s="6">
        <f t="shared" si="30"/>
        <v>0.0014187554002693592</v>
      </c>
      <c r="E163" s="6">
        <f t="shared" si="31"/>
        <v>16.446992261752825</v>
      </c>
      <c r="F163" s="6"/>
      <c r="G163" s="1">
        <f t="shared" si="24"/>
        <v>3.853153909342791E-08</v>
      </c>
      <c r="H163" s="1">
        <f t="shared" si="25"/>
        <v>5.4666829169490776E-11</v>
      </c>
      <c r="I163" s="1">
        <f t="shared" si="26"/>
        <v>0.0014187554002693592</v>
      </c>
      <c r="J163" s="1"/>
      <c r="K163" s="1"/>
    </row>
    <row r="164" spans="1:11" ht="12.75">
      <c r="A164" s="12">
        <f t="shared" si="28"/>
        <v>15.099999999999962</v>
      </c>
      <c r="B164" s="6">
        <f t="shared" si="27"/>
        <v>1</v>
      </c>
      <c r="C164" s="6">
        <f t="shared" si="29"/>
        <v>4.2379226319853754E-08</v>
      </c>
      <c r="D164" s="6">
        <f t="shared" si="30"/>
        <v>0.0012768798657091063</v>
      </c>
      <c r="E164" s="6">
        <f t="shared" si="31"/>
        <v>16.447134137292853</v>
      </c>
      <c r="F164" s="6"/>
      <c r="G164" s="1">
        <f t="shared" si="24"/>
        <v>4.2379226319853754E-08</v>
      </c>
      <c r="H164" s="1">
        <f t="shared" si="25"/>
        <v>5.4113180812150684E-11</v>
      </c>
      <c r="I164" s="1">
        <f t="shared" si="26"/>
        <v>0.0012768798657091063</v>
      </c>
      <c r="J164" s="1"/>
      <c r="K164" s="1"/>
    </row>
    <row r="165" spans="1:11" ht="12.75">
      <c r="A165" s="12">
        <f t="shared" si="28"/>
        <v>15.199999999999962</v>
      </c>
      <c r="B165" s="6">
        <f t="shared" si="27"/>
        <v>1</v>
      </c>
      <c r="C165" s="6">
        <f t="shared" si="29"/>
        <v>4.661173763375791E-08</v>
      </c>
      <c r="D165" s="6">
        <f t="shared" si="30"/>
        <v>0.0011491918845495136</v>
      </c>
      <c r="E165" s="6">
        <f t="shared" si="31"/>
        <v>16.447261825279423</v>
      </c>
      <c r="F165" s="6"/>
      <c r="G165" s="1">
        <f t="shared" si="24"/>
        <v>4.661173763375791E-08</v>
      </c>
      <c r="H165" s="1">
        <f t="shared" si="25"/>
        <v>5.3565830613465744E-11</v>
      </c>
      <c r="I165" s="1">
        <f t="shared" si="26"/>
        <v>0.0011491918845495136</v>
      </c>
      <c r="J165" s="1"/>
      <c r="K165" s="1"/>
    </row>
    <row r="166" spans="1:11" ht="12.75">
      <c r="A166" s="12">
        <f t="shared" si="28"/>
        <v>15.299999999999962</v>
      </c>
      <c r="B166" s="6">
        <f t="shared" si="27"/>
        <v>1</v>
      </c>
      <c r="C166" s="6">
        <f t="shared" si="29"/>
        <v>5.126755481407236E-08</v>
      </c>
      <c r="D166" s="6">
        <f t="shared" si="30"/>
        <v>0.0010342727014511454</v>
      </c>
      <c r="E166" s="6">
        <f t="shared" si="31"/>
        <v>16.447376744467878</v>
      </c>
      <c r="F166" s="6"/>
      <c r="G166" s="1">
        <f t="shared" si="24"/>
        <v>5.126755481407236E-08</v>
      </c>
      <c r="H166" s="1">
        <f t="shared" si="25"/>
        <v>5.302463241434529E-11</v>
      </c>
      <c r="I166" s="1">
        <f t="shared" si="26"/>
        <v>0.0010342727014511454</v>
      </c>
      <c r="J166" s="1"/>
      <c r="K166" s="1"/>
    </row>
    <row r="167" spans="1:11" ht="12.75">
      <c r="A167" s="12">
        <f t="shared" si="28"/>
        <v>15.399999999999961</v>
      </c>
      <c r="B167" s="6">
        <f t="shared" si="27"/>
        <v>1</v>
      </c>
      <c r="C167" s="6">
        <f t="shared" si="29"/>
        <v>5.6389007832238155E-08</v>
      </c>
      <c r="D167" s="6">
        <f t="shared" si="30"/>
        <v>0.0009308454366084941</v>
      </c>
      <c r="E167" s="6">
        <f t="shared" si="31"/>
        <v>16.44748017173802</v>
      </c>
      <c r="F167" s="6"/>
      <c r="G167" s="1">
        <f t="shared" si="24"/>
        <v>5.6389007832238155E-08</v>
      </c>
      <c r="H167" s="1">
        <f t="shared" si="25"/>
        <v>5.2489450615519515E-11</v>
      </c>
      <c r="I167" s="1">
        <f t="shared" si="26"/>
        <v>0.0009308454366084941</v>
      </c>
      <c r="J167" s="1"/>
      <c r="K167" s="1"/>
    </row>
    <row r="168" spans="1:11" ht="12.75">
      <c r="A168" s="12">
        <f t="shared" si="28"/>
        <v>15.499999999999961</v>
      </c>
      <c r="B168" s="6">
        <f t="shared" si="27"/>
        <v>1</v>
      </c>
      <c r="C168" s="6">
        <f t="shared" si="29"/>
        <v>6.202265967040042E-08</v>
      </c>
      <c r="D168" s="6">
        <f t="shared" si="30"/>
        <v>0.0008377608981965897</v>
      </c>
      <c r="E168" s="6">
        <f t="shared" si="31"/>
        <v>16.447573256281682</v>
      </c>
      <c r="F168" s="6"/>
      <c r="G168" s="1">
        <f t="shared" si="24"/>
        <v>6.202265967040042E-08</v>
      </c>
      <c r="H168" s="1">
        <f t="shared" si="25"/>
        <v>5.196015907401605E-11</v>
      </c>
      <c r="I168" s="1">
        <f t="shared" si="26"/>
        <v>0.0008377608981965897</v>
      </c>
      <c r="J168" s="1"/>
      <c r="K168" s="1"/>
    </row>
    <row r="169" spans="1:11" ht="12.75">
      <c r="A169" s="12">
        <f t="shared" si="28"/>
        <v>15.59999999999996</v>
      </c>
      <c r="B169" s="6">
        <f t="shared" si="27"/>
        <v>1</v>
      </c>
      <c r="C169" s="6">
        <f t="shared" si="29"/>
        <v>6.821972962153306E-08</v>
      </c>
      <c r="D169" s="6">
        <f t="shared" si="30"/>
        <v>0.0007539848135729466</v>
      </c>
      <c r="E169" s="6">
        <f t="shared" si="31"/>
        <v>16.447657032371502</v>
      </c>
      <c r="F169" s="6"/>
      <c r="G169" s="1">
        <f t="shared" si="24"/>
        <v>6.821972962153306E-08</v>
      </c>
      <c r="H169" s="1">
        <f t="shared" si="25"/>
        <v>5.143664012068843E-11</v>
      </c>
      <c r="I169" s="1">
        <f t="shared" si="26"/>
        <v>0.0007539848135729466</v>
      </c>
      <c r="J169" s="1"/>
      <c r="K169" s="1"/>
    </row>
    <row r="170" spans="1:11" ht="12.75">
      <c r="A170" s="12">
        <f t="shared" si="28"/>
        <v>15.69999999999996</v>
      </c>
      <c r="B170" s="6">
        <f t="shared" si="27"/>
        <v>1</v>
      </c>
      <c r="C170" s="6">
        <f t="shared" si="29"/>
        <v>7.50365589196743E-08</v>
      </c>
      <c r="D170" s="6">
        <f t="shared" si="30"/>
        <v>0.000678586337359316</v>
      </c>
      <c r="E170" s="6">
        <f t="shared" si="31"/>
        <v>16.44773243085286</v>
      </c>
      <c r="F170" s="6"/>
      <c r="G170" s="1">
        <f t="shared" si="24"/>
        <v>7.50365589196743E-08</v>
      </c>
      <c r="H170" s="1">
        <f t="shared" si="25"/>
        <v>5.0918783685348295E-11</v>
      </c>
      <c r="I170" s="1">
        <f t="shared" si="26"/>
        <v>0.000678586337359316</v>
      </c>
      <c r="J170" s="1"/>
      <c r="K170" s="1"/>
    </row>
    <row r="171" spans="1:11" ht="12.75">
      <c r="A171" s="12">
        <f t="shared" si="28"/>
        <v>15.79999999999996</v>
      </c>
      <c r="B171" s="6">
        <f t="shared" si="27"/>
        <v>1</v>
      </c>
      <c r="C171" s="6">
        <f t="shared" si="29"/>
        <v>8.253512293327319E-08</v>
      </c>
      <c r="D171" s="6">
        <f t="shared" si="30"/>
        <v>0.0006107277087152627</v>
      </c>
      <c r="E171" s="6">
        <f t="shared" si="31"/>
        <v>16.447800289486594</v>
      </c>
      <c r="F171" s="6"/>
      <c r="G171" s="1">
        <f t="shared" si="24"/>
        <v>8.253512293327319E-08</v>
      </c>
      <c r="H171" s="1">
        <f t="shared" si="25"/>
        <v>5.0406486517570474E-11</v>
      </c>
      <c r="I171" s="1">
        <f t="shared" si="26"/>
        <v>0.0006107277087152627</v>
      </c>
      <c r="J171" s="1"/>
      <c r="K171" s="1"/>
    </row>
    <row r="172" spans="1:11" ht="12.75">
      <c r="A172" s="12">
        <f t="shared" si="28"/>
        <v>15.89999999999996</v>
      </c>
      <c r="B172" s="6">
        <f t="shared" si="27"/>
        <v>1</v>
      </c>
      <c r="C172" s="6">
        <f t="shared" si="29"/>
        <v>9.078359457794875E-08</v>
      </c>
      <c r="D172" s="6">
        <f t="shared" si="30"/>
        <v>0.000549654942884385</v>
      </c>
      <c r="E172" s="6">
        <f t="shared" si="31"/>
        <v>16.447861362257466</v>
      </c>
      <c r="F172" s="6"/>
      <c r="G172" s="1">
        <f t="shared" si="24"/>
        <v>9.078359457794875E-08</v>
      </c>
      <c r="H172" s="1">
        <f t="shared" si="25"/>
        <v>4.9899651492581585E-11</v>
      </c>
      <c r="I172" s="1">
        <f t="shared" si="26"/>
        <v>0.000549654942884385</v>
      </c>
      <c r="J172" s="1"/>
      <c r="K172" s="1"/>
    </row>
    <row r="173" spans="1:11" ht="12.75">
      <c r="A173" s="12">
        <f t="shared" si="28"/>
        <v>15.99999999999996</v>
      </c>
      <c r="B173" s="6">
        <f t="shared" si="27"/>
        <v>1</v>
      </c>
      <c r="C173" s="6">
        <f t="shared" si="29"/>
        <v>9.985696407059437E-08</v>
      </c>
      <c r="D173" s="6">
        <f t="shared" si="30"/>
        <v>0.0004946894535859116</v>
      </c>
      <c r="E173" s="6">
        <f t="shared" si="31"/>
        <v>16.447916327751756</v>
      </c>
      <c r="F173" s="6"/>
      <c r="G173" s="1">
        <f aca="true" t="shared" si="32" ref="G173:G196">$H$3*B173*C173</f>
        <v>9.985696407059437E-08</v>
      </c>
      <c r="H173" s="1">
        <f aca="true" t="shared" si="33" ref="H173:H196">$H$4*C173*D173</f>
        <v>4.939818699283034E-11</v>
      </c>
      <c r="I173" s="1">
        <f aca="true" t="shared" si="34" ref="I173:I196">$H$5*D173</f>
        <v>0.0004946894535859116</v>
      </c>
      <c r="J173" s="1"/>
      <c r="K173" s="1"/>
    </row>
    <row r="174" spans="1:11" ht="12.75">
      <c r="A174" s="12">
        <f t="shared" si="28"/>
        <v>16.09999999999996</v>
      </c>
      <c r="B174" s="6">
        <f aca="true" t="shared" si="35" ref="B174:B196">B173</f>
        <v>1</v>
      </c>
      <c r="C174" s="6">
        <f t="shared" si="29"/>
        <v>1.0983772065895452E-07</v>
      </c>
      <c r="D174" s="6">
        <f t="shared" si="30"/>
        <v>0.0004452205131671392</v>
      </c>
      <c r="E174" s="6">
        <f t="shared" si="31"/>
        <v>16.447965796697115</v>
      </c>
      <c r="F174" s="6"/>
      <c r="G174" s="1">
        <f t="shared" si="32"/>
        <v>1.0983772065895452E-07</v>
      </c>
      <c r="H174" s="1">
        <f t="shared" si="33"/>
        <v>4.8902006356888615E-11</v>
      </c>
      <c r="I174" s="1">
        <f t="shared" si="34"/>
        <v>0.0004452205131671392</v>
      </c>
      <c r="J174" s="1"/>
      <c r="K174" s="1"/>
    </row>
    <row r="175" spans="1:11" ht="12.75">
      <c r="A175" s="12">
        <f t="shared" si="28"/>
        <v>16.19999999999996</v>
      </c>
      <c r="B175" s="6">
        <f t="shared" si="35"/>
        <v>1</v>
      </c>
      <c r="C175" s="6">
        <f t="shared" si="29"/>
        <v>1.208166025242143E-07</v>
      </c>
      <c r="D175" s="6">
        <f t="shared" si="30"/>
        <v>0.00040069846674062586</v>
      </c>
      <c r="E175" s="6">
        <f t="shared" si="31"/>
        <v>16.44801031874843</v>
      </c>
      <c r="F175" s="6"/>
      <c r="G175" s="1">
        <f t="shared" si="32"/>
        <v>1.208166025242143E-07</v>
      </c>
      <c r="H175" s="1">
        <f t="shared" si="33"/>
        <v>4.8411027388264294E-11</v>
      </c>
      <c r="I175" s="1">
        <f t="shared" si="34"/>
        <v>0.00040069846674062586</v>
      </c>
      <c r="J175" s="1"/>
      <c r="K175" s="1"/>
    </row>
    <row r="176" spans="1:11" ht="12.75">
      <c r="A176" s="12">
        <f t="shared" si="28"/>
        <v>16.29999999999996</v>
      </c>
      <c r="B176" s="6">
        <f t="shared" si="35"/>
        <v>1</v>
      </c>
      <c r="C176" s="6">
        <f t="shared" si="29"/>
        <v>1.328934216738969E-07</v>
      </c>
      <c r="D176" s="6">
        <f t="shared" si="30"/>
        <v>0.000360628624907666</v>
      </c>
      <c r="E176" s="6">
        <f t="shared" si="31"/>
        <v>16.448050388595103</v>
      </c>
      <c r="F176" s="6"/>
      <c r="G176" s="1">
        <f t="shared" si="32"/>
        <v>1.328934216738969E-07</v>
      </c>
      <c r="H176" s="1">
        <f t="shared" si="33"/>
        <v>4.792517191753205E-11</v>
      </c>
      <c r="I176" s="1">
        <f t="shared" si="34"/>
        <v>0.000360628624907666</v>
      </c>
      <c r="J176" s="1"/>
      <c r="K176" s="1"/>
    </row>
    <row r="177" spans="1:11" ht="12.75">
      <c r="A177" s="12">
        <f t="shared" si="28"/>
        <v>16.399999999999963</v>
      </c>
      <c r="B177" s="6">
        <f t="shared" si="35"/>
        <v>1</v>
      </c>
      <c r="C177" s="6">
        <f t="shared" si="29"/>
        <v>1.4617797132409482E-07</v>
      </c>
      <c r="D177" s="6">
        <f t="shared" si="30"/>
        <v>0.0003245657672094166</v>
      </c>
      <c r="E177" s="6">
        <f t="shared" si="31"/>
        <v>16.448086451457595</v>
      </c>
      <c r="F177" s="6"/>
      <c r="G177" s="1">
        <f t="shared" si="32"/>
        <v>1.4617797132409482E-07</v>
      </c>
      <c r="H177" s="1">
        <f t="shared" si="33"/>
        <v>4.744436541192094E-11</v>
      </c>
      <c r="I177" s="1">
        <f t="shared" si="34"/>
        <v>0.0003245657672094166</v>
      </c>
      <c r="J177" s="1"/>
      <c r="K177" s="1"/>
    </row>
    <row r="178" spans="1:11" ht="12.75">
      <c r="A178" s="12">
        <f t="shared" si="28"/>
        <v>16.499999999999964</v>
      </c>
      <c r="B178" s="6">
        <f t="shared" si="35"/>
        <v>1</v>
      </c>
      <c r="C178" s="6">
        <f t="shared" si="29"/>
        <v>1.6079102401996312E-07</v>
      </c>
      <c r="D178" s="6">
        <f t="shared" si="30"/>
        <v>0.0002921091952329115</v>
      </c>
      <c r="E178" s="6">
        <f t="shared" si="31"/>
        <v>16.448118908034317</v>
      </c>
      <c r="F178" s="6"/>
      <c r="G178" s="1">
        <f t="shared" si="32"/>
        <v>1.6079102401996312E-07</v>
      </c>
      <c r="H178" s="1">
        <f t="shared" si="33"/>
        <v>4.696853662714717E-11</v>
      </c>
      <c r="I178" s="1">
        <f t="shared" si="34"/>
        <v>0.0002921091952329115</v>
      </c>
      <c r="J178" s="1"/>
      <c r="K178" s="1"/>
    </row>
    <row r="179" spans="1:11" ht="12.75">
      <c r="A179" s="12">
        <f t="shared" si="28"/>
        <v>16.599999999999966</v>
      </c>
      <c r="B179" s="6">
        <f t="shared" si="35"/>
        <v>1</v>
      </c>
      <c r="C179" s="6">
        <f t="shared" si="29"/>
        <v>1.768654295682967E-07</v>
      </c>
      <c r="D179" s="6">
        <f t="shared" si="30"/>
        <v>0.00026289828040647404</v>
      </c>
      <c r="E179" s="6">
        <f t="shared" si="31"/>
        <v>16.448148118953842</v>
      </c>
      <c r="F179" s="6"/>
      <c r="G179" s="1">
        <f t="shared" si="32"/>
        <v>1.768654295682967E-07</v>
      </c>
      <c r="H179" s="1">
        <f t="shared" si="33"/>
        <v>4.649761729685755E-11</v>
      </c>
      <c r="I179" s="1">
        <f t="shared" si="34"/>
        <v>0.00026289828040647404</v>
      </c>
      <c r="J179" s="1"/>
      <c r="K179" s="1"/>
    </row>
    <row r="180" spans="1:11" ht="12.75">
      <c r="A180" s="12">
        <f t="shared" si="28"/>
        <v>16.699999999999967</v>
      </c>
      <c r="B180" s="6">
        <f t="shared" si="35"/>
        <v>1</v>
      </c>
      <c r="C180" s="6">
        <f t="shared" si="29"/>
        <v>1.9454732276339668E-07</v>
      </c>
      <c r="D180" s="6">
        <f t="shared" si="30"/>
        <v>0.00023660845701558837</v>
      </c>
      <c r="E180" s="6">
        <f t="shared" si="31"/>
        <v>16.44817440878188</v>
      </c>
      <c r="F180" s="6"/>
      <c r="G180" s="1">
        <f t="shared" si="32"/>
        <v>1.9454732276339668E-07</v>
      </c>
      <c r="H180" s="1">
        <f t="shared" si="33"/>
        <v>4.603154185556094E-11</v>
      </c>
      <c r="I180" s="1">
        <f t="shared" si="34"/>
        <v>0.00023660845701558837</v>
      </c>
      <c r="J180" s="1"/>
      <c r="K180" s="1"/>
    </row>
    <row r="181" spans="1:11" ht="12.75">
      <c r="A181" s="12">
        <f t="shared" si="28"/>
        <v>16.79999999999997</v>
      </c>
      <c r="B181" s="6">
        <f t="shared" si="35"/>
        <v>1</v>
      </c>
      <c r="C181" s="6">
        <f t="shared" si="29"/>
        <v>2.139974518855508E-07</v>
      </c>
      <c r="D181" s="6">
        <f t="shared" si="30"/>
        <v>0.00021294761591718372</v>
      </c>
      <c r="E181" s="6">
        <f t="shared" si="31"/>
        <v>16.448198069627583</v>
      </c>
      <c r="F181" s="6"/>
      <c r="G181" s="1">
        <f t="shared" si="32"/>
        <v>2.139974518855508E-07</v>
      </c>
      <c r="H181" s="1">
        <f t="shared" si="33"/>
        <v>4.557024719138027E-11</v>
      </c>
      <c r="I181" s="1">
        <f t="shared" si="34"/>
        <v>0.00021294761591718372</v>
      </c>
      <c r="J181" s="1"/>
      <c r="K181" s="1"/>
    </row>
    <row r="182" spans="1:11" ht="12.75">
      <c r="A182" s="12">
        <f t="shared" si="28"/>
        <v>16.89999999999997</v>
      </c>
      <c r="B182" s="6">
        <f t="shared" si="35"/>
        <v>1</v>
      </c>
      <c r="C182" s="6">
        <f t="shared" si="29"/>
        <v>2.3539264004938675E-07</v>
      </c>
      <c r="D182" s="6">
        <f t="shared" si="30"/>
        <v>0.00019165285888249006</v>
      </c>
      <c r="E182" s="6">
        <f t="shared" si="31"/>
        <v>16.448219364389175</v>
      </c>
      <c r="F182" s="6"/>
      <c r="G182" s="1">
        <f t="shared" si="32"/>
        <v>2.3539264004938675E-07</v>
      </c>
      <c r="H182" s="1">
        <f t="shared" si="33"/>
        <v>4.5113672425361894E-11</v>
      </c>
      <c r="I182" s="1">
        <f t="shared" si="34"/>
        <v>0.00019165285888249006</v>
      </c>
      <c r="J182" s="1"/>
      <c r="K182" s="1"/>
    </row>
    <row r="183" spans="1:11" ht="12.75">
      <c r="A183" s="12">
        <f t="shared" si="28"/>
        <v>16.99999999999997</v>
      </c>
      <c r="B183" s="6">
        <f t="shared" si="35"/>
        <v>1</v>
      </c>
      <c r="C183" s="6">
        <f t="shared" si="29"/>
        <v>2.5892739268708286E-07</v>
      </c>
      <c r="D183" s="6">
        <f t="shared" si="30"/>
        <v>0.0001724875775056083</v>
      </c>
      <c r="E183" s="6">
        <f t="shared" si="31"/>
        <v>16.448238529675063</v>
      </c>
      <c r="F183" s="6"/>
      <c r="G183" s="1">
        <f t="shared" si="32"/>
        <v>2.5892739268708286E-07</v>
      </c>
      <c r="H183" s="1">
        <f t="shared" si="33"/>
        <v>4.4661758714438284E-11</v>
      </c>
      <c r="I183" s="1">
        <f t="shared" si="34"/>
        <v>0.0001724875775056083</v>
      </c>
      <c r="J183" s="1"/>
      <c r="K183" s="1"/>
    </row>
    <row r="184" spans="1:11" ht="12.75">
      <c r="A184" s="12">
        <f t="shared" si="28"/>
        <v>17.099999999999973</v>
      </c>
      <c r="B184" s="6">
        <f t="shared" si="35"/>
        <v>1</v>
      </c>
      <c r="C184" s="6">
        <f t="shared" si="29"/>
        <v>2.848156657799197E-07</v>
      </c>
      <c r="D184" s="6">
        <f t="shared" si="30"/>
        <v>0.00015523882422122334</v>
      </c>
      <c r="E184" s="6">
        <f t="shared" si="31"/>
        <v>16.448255778432813</v>
      </c>
      <c r="F184" s="6"/>
      <c r="G184" s="1">
        <f t="shared" si="32"/>
        <v>2.848156657799197E-07</v>
      </c>
      <c r="H184" s="1">
        <f t="shared" si="33"/>
        <v>4.421444907545965E-11</v>
      </c>
      <c r="I184" s="1">
        <f t="shared" si="34"/>
        <v>0.00015523882422122334</v>
      </c>
      <c r="J184" s="1"/>
      <c r="K184" s="1"/>
    </row>
    <row r="185" spans="1:11" ht="12.75">
      <c r="A185" s="12">
        <f t="shared" si="28"/>
        <v>17.199999999999974</v>
      </c>
      <c r="B185" s="6">
        <f t="shared" si="35"/>
        <v>1</v>
      </c>
      <c r="C185" s="6">
        <f t="shared" si="29"/>
        <v>3.132928109130041E-07</v>
      </c>
      <c r="D185" s="6">
        <f t="shared" si="30"/>
        <v>0.0001397149462205459</v>
      </c>
      <c r="E185" s="6">
        <f t="shared" si="31"/>
        <v>16.448271302315234</v>
      </c>
      <c r="F185" s="6"/>
      <c r="G185" s="1">
        <f t="shared" si="32"/>
        <v>3.132928109130041E-07</v>
      </c>
      <c r="H185" s="1">
        <f t="shared" si="33"/>
        <v>4.377168822799403E-11</v>
      </c>
      <c r="I185" s="1">
        <f t="shared" si="34"/>
        <v>0.0001397149462205459</v>
      </c>
      <c r="J185" s="1"/>
      <c r="K185" s="1"/>
    </row>
    <row r="186" spans="1:11" ht="12.75">
      <c r="A186" s="12">
        <f t="shared" si="28"/>
        <v>17.299999999999976</v>
      </c>
      <c r="B186" s="6">
        <f t="shared" si="35"/>
        <v>1</v>
      </c>
      <c r="C186" s="6">
        <f t="shared" si="29"/>
        <v>3.4461771483548174E-07</v>
      </c>
      <c r="D186" s="6">
        <f t="shared" si="30"/>
        <v>0.00012574345597566014</v>
      </c>
      <c r="E186" s="6">
        <f t="shared" si="31"/>
        <v>16.448285273809855</v>
      </c>
      <c r="F186" s="6"/>
      <c r="G186" s="1">
        <f t="shared" si="32"/>
        <v>3.4461771483548174E-07</v>
      </c>
      <c r="H186" s="1">
        <f t="shared" si="33"/>
        <v>4.3333422453847996E-11</v>
      </c>
      <c r="I186" s="1">
        <f t="shared" si="34"/>
        <v>0.00012574345597566014</v>
      </c>
      <c r="J186" s="1"/>
      <c r="K186" s="1"/>
    </row>
    <row r="187" spans="1:11" ht="12.75">
      <c r="A187" s="12">
        <f t="shared" si="28"/>
        <v>17.399999999999977</v>
      </c>
      <c r="B187" s="6">
        <f t="shared" si="35"/>
        <v>1</v>
      </c>
      <c r="C187" s="6">
        <f t="shared" si="29"/>
        <v>3.7907515297678454E-07</v>
      </c>
      <c r="D187" s="6">
        <f t="shared" si="30"/>
        <v>0.00011316911471143637</v>
      </c>
      <c r="E187" s="6">
        <f t="shared" si="31"/>
        <v>16.448297848155452</v>
      </c>
      <c r="F187" s="6"/>
      <c r="G187" s="1">
        <f t="shared" si="32"/>
        <v>3.7907515297678454E-07</v>
      </c>
      <c r="H187" s="1">
        <f t="shared" si="33"/>
        <v>4.2899599471485016E-11</v>
      </c>
      <c r="I187" s="1">
        <f t="shared" si="34"/>
        <v>0.00011316911471143637</v>
      </c>
      <c r="J187" s="1"/>
      <c r="K187" s="1"/>
    </row>
    <row r="188" spans="1:11" ht="12.75">
      <c r="A188" s="12">
        <f t="shared" si="28"/>
        <v>17.49999999999998</v>
      </c>
      <c r="B188" s="6">
        <f t="shared" si="35"/>
        <v>1</v>
      </c>
      <c r="C188" s="6">
        <f t="shared" si="29"/>
        <v>4.1697837831451584E-07</v>
      </c>
      <c r="D188" s="6">
        <f t="shared" si="30"/>
        <v>0.00010185220753025268</v>
      </c>
      <c r="E188" s="6">
        <f t="shared" si="31"/>
        <v>16.448309165066924</v>
      </c>
      <c r="F188" s="6"/>
      <c r="G188" s="1">
        <f t="shared" si="32"/>
        <v>4.1697837831451584E-07</v>
      </c>
      <c r="H188" s="1">
        <f t="shared" si="33"/>
        <v>4.247016832371828E-11</v>
      </c>
      <c r="I188" s="1">
        <f t="shared" si="34"/>
        <v>0.00010185220753025268</v>
      </c>
      <c r="J188" s="1"/>
      <c r="K188" s="1"/>
    </row>
    <row r="189" spans="1:11" ht="12.75">
      <c r="A189" s="12">
        <f t="shared" si="28"/>
        <v>17.59999999999998</v>
      </c>
      <c r="B189" s="6">
        <f t="shared" si="35"/>
        <v>1</v>
      </c>
      <c r="C189" s="6">
        <f t="shared" si="29"/>
        <v>4.5867196912913506E-07</v>
      </c>
      <c r="D189" s="6">
        <f t="shared" si="30"/>
        <v>9.166699102424425E-05</v>
      </c>
      <c r="E189" s="6">
        <f t="shared" si="31"/>
        <v>16.448319350287676</v>
      </c>
      <c r="F189" s="6"/>
      <c r="G189" s="1">
        <f t="shared" si="32"/>
        <v>4.5867196912913506E-07</v>
      </c>
      <c r="H189" s="1">
        <f t="shared" si="33"/>
        <v>4.204507927723286E-11</v>
      </c>
      <c r="I189" s="1">
        <f t="shared" si="34"/>
        <v>9.166699102424425E-05</v>
      </c>
      <c r="J189" s="1"/>
      <c r="K189" s="1"/>
    </row>
    <row r="190" spans="1:11" ht="12.75">
      <c r="A190" s="12">
        <f t="shared" si="28"/>
        <v>17.69999999999998</v>
      </c>
      <c r="B190" s="6">
        <f t="shared" si="35"/>
        <v>1</v>
      </c>
      <c r="C190" s="6">
        <f t="shared" si="29"/>
        <v>5.045349615341208E-07</v>
      </c>
      <c r="D190" s="6">
        <f t="shared" si="30"/>
        <v>8.250029612632775E-05</v>
      </c>
      <c r="E190" s="6">
        <f t="shared" si="31"/>
        <v>16.448328516986777</v>
      </c>
      <c r="F190" s="6"/>
      <c r="G190" s="1">
        <f t="shared" si="32"/>
        <v>5.045349615341208E-07</v>
      </c>
      <c r="H190" s="1">
        <f t="shared" si="33"/>
        <v>4.162428373265035E-11</v>
      </c>
      <c r="I190" s="1">
        <f t="shared" si="34"/>
        <v>8.250029612632775E-05</v>
      </c>
      <c r="J190" s="1"/>
      <c r="K190" s="1"/>
    </row>
    <row r="191" spans="1:11" ht="12.75">
      <c r="A191" s="12">
        <f t="shared" si="28"/>
        <v>17.799999999999983</v>
      </c>
      <c r="B191" s="6">
        <f t="shared" si="35"/>
        <v>1</v>
      </c>
      <c r="C191" s="6">
        <f t="shared" si="29"/>
        <v>5.549842952591597E-07</v>
      </c>
      <c r="D191" s="6">
        <f t="shared" si="30"/>
        <v>7.425027067612335E-05</v>
      </c>
      <c r="E191" s="6">
        <f t="shared" si="31"/>
        <v>16.44833676701639</v>
      </c>
      <c r="F191" s="6"/>
      <c r="G191" s="1">
        <f t="shared" si="32"/>
        <v>5.549842952591597E-07</v>
      </c>
      <c r="H191" s="1">
        <f t="shared" si="33"/>
        <v>4.120773414399016E-11</v>
      </c>
      <c r="I191" s="1">
        <f t="shared" si="34"/>
        <v>7.425027067612335E-05</v>
      </c>
      <c r="J191" s="1"/>
      <c r="K191" s="1"/>
    </row>
    <row r="192" spans="1:11" ht="12.75">
      <c r="A192" s="12">
        <f t="shared" si="28"/>
        <v>17.899999999999984</v>
      </c>
      <c r="B192" s="6">
        <f t="shared" si="35"/>
        <v>1</v>
      </c>
      <c r="C192" s="6">
        <f t="shared" si="29"/>
        <v>6.104786040116612E-07</v>
      </c>
      <c r="D192" s="6">
        <f t="shared" si="30"/>
        <v>6.682524772928443E-05</v>
      </c>
      <c r="E192" s="6">
        <f t="shared" si="31"/>
        <v>16.448344192043457</v>
      </c>
      <c r="F192" s="6"/>
      <c r="G192" s="1">
        <f t="shared" si="32"/>
        <v>6.104786040116612E-07</v>
      </c>
      <c r="H192" s="1">
        <f t="shared" si="33"/>
        <v>4.0795383946506994E-11</v>
      </c>
      <c r="I192" s="1">
        <f t="shared" si="34"/>
        <v>6.682524772928443E-05</v>
      </c>
      <c r="J192" s="1"/>
      <c r="K192" s="1"/>
    </row>
    <row r="193" spans="1:11" ht="12.75">
      <c r="A193" s="12">
        <f t="shared" si="28"/>
        <v>17.999999999999986</v>
      </c>
      <c r="B193" s="6">
        <f t="shared" si="35"/>
        <v>1</v>
      </c>
      <c r="C193" s="6">
        <f t="shared" si="29"/>
        <v>6.715223848744327E-07</v>
      </c>
      <c r="D193" s="6">
        <f t="shared" si="30"/>
        <v>6.014272703589438E-05</v>
      </c>
      <c r="E193" s="6">
        <f t="shared" si="31"/>
        <v>16.44835087456823</v>
      </c>
      <c r="F193" s="6"/>
      <c r="G193" s="1">
        <f t="shared" si="32"/>
        <v>6.715223848744327E-07</v>
      </c>
      <c r="H193" s="1">
        <f t="shared" si="33"/>
        <v>4.0387187491995817E-11</v>
      </c>
      <c r="I193" s="1">
        <f t="shared" si="34"/>
        <v>6.014272703589438E-05</v>
      </c>
      <c r="J193" s="1"/>
      <c r="K193" s="1"/>
    </row>
    <row r="194" spans="1:11" ht="12.75">
      <c r="A194" s="12">
        <f t="shared" si="28"/>
        <v>18.099999999999987</v>
      </c>
      <c r="B194" s="6">
        <f t="shared" si="35"/>
        <v>1</v>
      </c>
      <c r="C194" s="6">
        <f t="shared" si="29"/>
        <v>7.386705846431267E-07</v>
      </c>
      <c r="D194" s="6">
        <f t="shared" si="30"/>
        <v>5.4128458371023694E-05</v>
      </c>
      <c r="E194" s="6">
        <f t="shared" si="31"/>
        <v>16.448356888840934</v>
      </c>
      <c r="F194" s="6"/>
      <c r="G194" s="1">
        <f t="shared" si="32"/>
        <v>7.386705846431267E-07</v>
      </c>
      <c r="H194" s="1">
        <f t="shared" si="33"/>
        <v>3.998309999075522E-11</v>
      </c>
      <c r="I194" s="1">
        <f t="shared" si="34"/>
        <v>5.4128458371023694E-05</v>
      </c>
      <c r="J194" s="1"/>
      <c r="K194" s="1"/>
    </row>
    <row r="195" spans="1:11" ht="12.75">
      <c r="A195" s="12">
        <f t="shared" si="28"/>
        <v>18.19999999999999</v>
      </c>
      <c r="B195" s="6">
        <f t="shared" si="35"/>
        <v>1</v>
      </c>
      <c r="C195" s="6">
        <f t="shared" si="29"/>
        <v>8.125336447974404E-07</v>
      </c>
      <c r="D195" s="6">
        <f t="shared" si="30"/>
        <v>4.8715616532231325E-05</v>
      </c>
      <c r="E195" s="6">
        <f t="shared" si="31"/>
        <v>16.44836230168677</v>
      </c>
      <c r="F195" s="6"/>
      <c r="G195" s="1">
        <f t="shared" si="32"/>
        <v>8.125336447974404E-07</v>
      </c>
      <c r="H195" s="1">
        <f t="shared" si="33"/>
        <v>3.958307745948836E-11</v>
      </c>
      <c r="I195" s="1">
        <f t="shared" si="34"/>
        <v>4.8715616532231325E-05</v>
      </c>
      <c r="J195" s="1"/>
      <c r="K195" s="1"/>
    </row>
    <row r="196" spans="1:11" ht="12.75">
      <c r="A196" s="12">
        <f t="shared" si="28"/>
        <v>18.29999999999999</v>
      </c>
      <c r="B196" s="6">
        <f t="shared" si="35"/>
        <v>1</v>
      </c>
      <c r="C196" s="6">
        <f t="shared" si="29"/>
        <v>8.937830509694385E-07</v>
      </c>
      <c r="D196" s="6">
        <f t="shared" si="30"/>
        <v>4.3844058837315935E-05</v>
      </c>
      <c r="E196" s="6">
        <f t="shared" si="31"/>
        <v>16.448367173248425</v>
      </c>
      <c r="F196" s="6"/>
      <c r="G196" s="1">
        <f t="shared" si="32"/>
        <v>8.937830509694385E-07</v>
      </c>
      <c r="H196" s="1">
        <f t="shared" si="33"/>
        <v>3.918707667449981E-11</v>
      </c>
      <c r="I196" s="1">
        <f t="shared" si="34"/>
        <v>4.3844058837315935E-05</v>
      </c>
      <c r="J196" s="1"/>
      <c r="K196" s="1"/>
    </row>
    <row r="197" spans="1:9" ht="12.75">
      <c r="A197" s="12">
        <f aca="true" t="shared" si="36" ref="A197:A260">A196+$B$7</f>
        <v>18.39999999999999</v>
      </c>
      <c r="B197" s="6">
        <f aca="true" t="shared" si="37" ref="B197:B260">B196</f>
        <v>1</v>
      </c>
      <c r="C197" s="6">
        <f aca="true" t="shared" si="38" ref="C197:C260">C196+(G196-H196)*$B$7</f>
        <v>9.83157437358715E-07</v>
      </c>
      <c r="D197" s="6">
        <f aca="true" t="shared" si="39" ref="D197:D260">D196+(H196-I196)*$B$7</f>
        <v>3.945965687229201E-05</v>
      </c>
      <c r="E197" s="6">
        <f aca="true" t="shared" si="40" ref="E197:E260">E196+I196*$B$7</f>
        <v>16.44837155765431</v>
      </c>
      <c r="F197" s="6"/>
      <c r="G197" s="1">
        <f aca="true" t="shared" si="41" ref="G197:G260">$H$3*B197*C197</f>
        <v>9.83157437358715E-07</v>
      </c>
      <c r="H197" s="1">
        <f aca="true" t="shared" si="42" ref="H197:H260">$H$4*C197*D197</f>
        <v>3.879505512961682E-11</v>
      </c>
      <c r="I197" s="1">
        <f aca="true" t="shared" si="43" ref="I197:I260">$H$5*D197</f>
        <v>3.945965687229201E-05</v>
      </c>
    </row>
    <row r="198" spans="1:9" ht="12.75">
      <c r="A198" s="12">
        <f t="shared" si="36"/>
        <v>18.499999999999993</v>
      </c>
      <c r="B198" s="6">
        <f t="shared" si="37"/>
        <v>1</v>
      </c>
      <c r="C198" s="6">
        <f t="shared" si="38"/>
        <v>1.0814693015890734E-06</v>
      </c>
      <c r="D198" s="6">
        <f t="shared" si="39"/>
        <v>3.5513695064568324E-05</v>
      </c>
      <c r="E198" s="6">
        <f t="shared" si="40"/>
        <v>16.448375503619996</v>
      </c>
      <c r="F198" s="6"/>
      <c r="G198" s="1">
        <f t="shared" si="41"/>
        <v>1.0814693015890734E-06</v>
      </c>
      <c r="H198" s="1">
        <f t="shared" si="42"/>
        <v>3.840697099832603E-11</v>
      </c>
      <c r="I198" s="1">
        <f t="shared" si="43"/>
        <v>3.5513695064568324E-05</v>
      </c>
    </row>
    <row r="199" spans="1:9" ht="12.75">
      <c r="A199" s="12">
        <f t="shared" si="36"/>
        <v>18.599999999999994</v>
      </c>
      <c r="B199" s="6">
        <f t="shared" si="37"/>
        <v>1</v>
      </c>
      <c r="C199" s="6">
        <f t="shared" si="38"/>
        <v>1.1896123910508808E-06</v>
      </c>
      <c r="D199" s="6">
        <f t="shared" si="39"/>
        <v>3.1962329398808594E-05</v>
      </c>
      <c r="E199" s="6">
        <f t="shared" si="40"/>
        <v>16.448379054989502</v>
      </c>
      <c r="F199" s="6"/>
      <c r="G199" s="1">
        <f t="shared" si="41"/>
        <v>1.1896123910508808E-06</v>
      </c>
      <c r="H199" s="1">
        <f t="shared" si="42"/>
        <v>3.8022783099672555E-11</v>
      </c>
      <c r="I199" s="1">
        <f t="shared" si="43"/>
        <v>3.1962329398808594E-05</v>
      </c>
    </row>
    <row r="200" spans="1:9" ht="12.75">
      <c r="A200" s="12">
        <f t="shared" si="36"/>
        <v>18.699999999999996</v>
      </c>
      <c r="B200" s="6">
        <f t="shared" si="37"/>
        <v>1</v>
      </c>
      <c r="C200" s="6">
        <f t="shared" si="38"/>
        <v>1.3085698278776589E-06</v>
      </c>
      <c r="D200" s="6">
        <f t="shared" si="39"/>
        <v>2.8766100261206044E-05</v>
      </c>
      <c r="E200" s="6">
        <f t="shared" si="40"/>
        <v>16.44838225122244</v>
      </c>
      <c r="F200" s="6"/>
      <c r="G200" s="1">
        <f t="shared" si="41"/>
        <v>1.3085698278776589E-06</v>
      </c>
      <c r="H200" s="1">
        <f t="shared" si="42"/>
        <v>3.764245086751787E-11</v>
      </c>
      <c r="I200" s="1">
        <f t="shared" si="43"/>
        <v>2.8766100261206044E-05</v>
      </c>
    </row>
    <row r="201" spans="1:9" ht="12.75">
      <c r="A201" s="12">
        <f t="shared" si="36"/>
        <v>18.799999999999997</v>
      </c>
      <c r="B201" s="6">
        <f t="shared" si="37"/>
        <v>1</v>
      </c>
      <c r="C201" s="6">
        <f t="shared" si="38"/>
        <v>1.439423046420338E-06</v>
      </c>
      <c r="D201" s="6">
        <f t="shared" si="39"/>
        <v>2.5889493999330526E-05</v>
      </c>
      <c r="E201" s="6">
        <f t="shared" si="40"/>
        <v>16.448385127832466</v>
      </c>
      <c r="F201" s="6"/>
      <c r="G201" s="1">
        <f t="shared" si="41"/>
        <v>1.439423046420338E-06</v>
      </c>
      <c r="H201" s="1">
        <f t="shared" si="42"/>
        <v>3.726593432279741E-11</v>
      </c>
      <c r="I201" s="1">
        <f t="shared" si="43"/>
        <v>2.5889493999330526E-05</v>
      </c>
    </row>
    <row r="202" spans="1:9" ht="12.75">
      <c r="A202" s="12">
        <f t="shared" si="36"/>
        <v>18.9</v>
      </c>
      <c r="B202" s="6">
        <f t="shared" si="37"/>
        <v>1</v>
      </c>
      <c r="C202" s="6">
        <f t="shared" si="38"/>
        <v>1.5833616244689395E-06</v>
      </c>
      <c r="D202" s="6">
        <f t="shared" si="39"/>
        <v>2.3300548325990906E-05</v>
      </c>
      <c r="E202" s="6">
        <f t="shared" si="40"/>
        <v>16.448387716781866</v>
      </c>
      <c r="F202" s="6"/>
      <c r="G202" s="1">
        <f t="shared" si="41"/>
        <v>1.5833616244689395E-06</v>
      </c>
      <c r="H202" s="1">
        <f t="shared" si="42"/>
        <v>3.689319404845799E-11</v>
      </c>
      <c r="I202" s="1">
        <f t="shared" si="43"/>
        <v>2.3300548325990906E-05</v>
      </c>
    </row>
    <row r="203" spans="1:9" ht="12.75">
      <c r="A203" s="12">
        <f t="shared" si="36"/>
        <v>19</v>
      </c>
      <c r="B203" s="6">
        <f t="shared" si="37"/>
        <v>1</v>
      </c>
      <c r="C203" s="6">
        <f t="shared" si="38"/>
        <v>1.7416940975964288E-06</v>
      </c>
      <c r="D203" s="6">
        <f t="shared" si="39"/>
        <v>2.097049718271122E-05</v>
      </c>
      <c r="E203" s="6">
        <f t="shared" si="40"/>
        <v>16.4483900468367</v>
      </c>
      <c r="F203" s="6"/>
      <c r="G203" s="1">
        <f t="shared" si="41"/>
        <v>1.7416940975964288E-06</v>
      </c>
      <c r="H203" s="1">
        <f t="shared" si="42"/>
        <v>3.652419116679067E-11</v>
      </c>
      <c r="I203" s="1">
        <f t="shared" si="43"/>
        <v>2.097049718271122E-05</v>
      </c>
    </row>
    <row r="204" spans="1:9" ht="12.75">
      <c r="A204" s="12">
        <f t="shared" si="36"/>
        <v>19.1</v>
      </c>
      <c r="B204" s="6">
        <f t="shared" si="37"/>
        <v>1</v>
      </c>
      <c r="C204" s="6">
        <f t="shared" si="38"/>
        <v>1.915859854936955E-06</v>
      </c>
      <c r="D204" s="6">
        <f t="shared" si="39"/>
        <v>1.8873451116859214E-05</v>
      </c>
      <c r="E204" s="6">
        <f t="shared" si="40"/>
        <v>16.44839214388642</v>
      </c>
      <c r="F204" s="6"/>
      <c r="G204" s="1">
        <f t="shared" si="41"/>
        <v>1.915859854936955E-06</v>
      </c>
      <c r="H204" s="1">
        <f t="shared" si="42"/>
        <v>3.61588873189056E-11</v>
      </c>
      <c r="I204" s="1">
        <f t="shared" si="43"/>
        <v>1.8873451116859214E-05</v>
      </c>
    </row>
    <row r="205" spans="1:9" ht="12.75">
      <c r="A205" s="12">
        <f t="shared" si="36"/>
        <v>19.200000000000003</v>
      </c>
      <c r="B205" s="6">
        <f t="shared" si="37"/>
        <v>1</v>
      </c>
      <c r="C205" s="6">
        <f t="shared" si="38"/>
        <v>2.1074422245419183E-06</v>
      </c>
      <c r="D205" s="6">
        <f t="shared" si="39"/>
        <v>1.6986109621062024E-05</v>
      </c>
      <c r="E205" s="6">
        <f t="shared" si="40"/>
        <v>16.44839403123153</v>
      </c>
      <c r="F205" s="6"/>
      <c r="G205" s="1">
        <f t="shared" si="41"/>
        <v>2.1074422245419183E-06</v>
      </c>
      <c r="H205" s="1">
        <f t="shared" si="42"/>
        <v>3.579724464612383E-11</v>
      </c>
      <c r="I205" s="1">
        <f t="shared" si="43"/>
        <v>1.6986109621062024E-05</v>
      </c>
    </row>
    <row r="206" spans="1:9" ht="12.75">
      <c r="A206" s="12">
        <f t="shared" si="36"/>
        <v>19.300000000000004</v>
      </c>
      <c r="B206" s="6">
        <f t="shared" si="37"/>
        <v>1</v>
      </c>
      <c r="C206" s="6">
        <f t="shared" si="38"/>
        <v>2.3181828672716455E-06</v>
      </c>
      <c r="D206" s="6">
        <f t="shared" si="39"/>
        <v>1.5287502238680286E-05</v>
      </c>
      <c r="E206" s="6">
        <f t="shared" si="40"/>
        <v>16.448395729842492</v>
      </c>
      <c r="F206" s="6"/>
      <c r="G206" s="1">
        <f t="shared" si="41"/>
        <v>2.3181828672716455E-06</v>
      </c>
      <c r="H206" s="1">
        <f t="shared" si="42"/>
        <v>3.543922577308556E-11</v>
      </c>
      <c r="I206" s="1">
        <f t="shared" si="43"/>
        <v>1.5287502238680286E-05</v>
      </c>
    </row>
    <row r="207" spans="1:9" ht="12.75">
      <c r="A207" s="12">
        <f t="shared" si="36"/>
        <v>19.400000000000006</v>
      </c>
      <c r="B207" s="6">
        <f t="shared" si="37"/>
        <v>1</v>
      </c>
      <c r="C207" s="6">
        <f t="shared" si="38"/>
        <v>2.5499976100762327E-06</v>
      </c>
      <c r="D207" s="6">
        <f t="shared" si="39"/>
        <v>1.3758755558734834E-05</v>
      </c>
      <c r="E207" s="6">
        <f t="shared" si="40"/>
        <v>16.448397258592717</v>
      </c>
      <c r="F207" s="6"/>
      <c r="G207" s="1">
        <f t="shared" si="41"/>
        <v>2.5499976100762327E-06</v>
      </c>
      <c r="H207" s="1">
        <f t="shared" si="42"/>
        <v>3.508479379239691E-11</v>
      </c>
      <c r="I207" s="1">
        <f t="shared" si="43"/>
        <v>1.3758755558734834E-05</v>
      </c>
    </row>
    <row r="208" spans="1:9" ht="12.75">
      <c r="A208" s="12">
        <f t="shared" si="36"/>
        <v>19.500000000000007</v>
      </c>
      <c r="B208" s="6">
        <f t="shared" si="37"/>
        <v>1</v>
      </c>
      <c r="C208" s="6">
        <f t="shared" si="38"/>
        <v>2.804993862604477E-06</v>
      </c>
      <c r="D208" s="6">
        <f t="shared" si="39"/>
        <v>1.238288351134073E-05</v>
      </c>
      <c r="E208" s="6">
        <f t="shared" si="40"/>
        <v>16.448398634468273</v>
      </c>
      <c r="F208" s="6"/>
      <c r="G208" s="1">
        <f t="shared" si="41"/>
        <v>2.804993862604477E-06</v>
      </c>
      <c r="H208" s="1">
        <f t="shared" si="42"/>
        <v>3.4733912250656924E-11</v>
      </c>
      <c r="I208" s="1">
        <f t="shared" si="43"/>
        <v>1.238288351134073E-05</v>
      </c>
    </row>
    <row r="209" spans="1:9" ht="12.75">
      <c r="A209" s="12">
        <f t="shared" si="36"/>
        <v>19.60000000000001</v>
      </c>
      <c r="B209" s="6">
        <f t="shared" si="37"/>
        <v>1</v>
      </c>
      <c r="C209" s="6">
        <f t="shared" si="38"/>
        <v>3.0854897754736996E-06</v>
      </c>
      <c r="D209" s="6">
        <f t="shared" si="39"/>
        <v>1.1144598633597883E-05</v>
      </c>
      <c r="E209" s="6">
        <f t="shared" si="40"/>
        <v>16.448399872756625</v>
      </c>
      <c r="F209" s="6"/>
      <c r="G209" s="1">
        <f t="shared" si="41"/>
        <v>3.0854897754736996E-06</v>
      </c>
      <c r="H209" s="1">
        <f t="shared" si="42"/>
        <v>3.438654513572443E-11</v>
      </c>
      <c r="I209" s="1">
        <f t="shared" si="43"/>
        <v>1.1144598633597883E-05</v>
      </c>
    </row>
    <row r="210" spans="1:9" ht="12.75">
      <c r="A210" s="12">
        <f t="shared" si="36"/>
        <v>19.70000000000001</v>
      </c>
      <c r="B210" s="6">
        <f t="shared" si="37"/>
        <v>1</v>
      </c>
      <c r="C210" s="6">
        <f t="shared" si="38"/>
        <v>3.394035314366556E-06</v>
      </c>
      <c r="D210" s="6">
        <f t="shared" si="39"/>
        <v>1.0030142208892608E-05</v>
      </c>
      <c r="E210" s="6">
        <f t="shared" si="40"/>
        <v>16.448400987216488</v>
      </c>
      <c r="F210" s="6"/>
      <c r="G210" s="1">
        <f t="shared" si="41"/>
        <v>3.394035314366556E-06</v>
      </c>
      <c r="H210" s="1">
        <f t="shared" si="42"/>
        <v>3.4042656865100085E-11</v>
      </c>
      <c r="I210" s="1">
        <f t="shared" si="43"/>
        <v>1.0030142208892608E-05</v>
      </c>
    </row>
    <row r="211" spans="1:9" ht="12.75">
      <c r="A211" s="12">
        <f t="shared" si="36"/>
        <v>19.80000000000001</v>
      </c>
      <c r="B211" s="6">
        <f t="shared" si="37"/>
        <v>1</v>
      </c>
      <c r="C211" s="6">
        <f t="shared" si="38"/>
        <v>3.7334354415375252E-06</v>
      </c>
      <c r="D211" s="6">
        <f t="shared" si="39"/>
        <v>9.027131392269034E-06</v>
      </c>
      <c r="E211" s="6">
        <f t="shared" si="40"/>
        <v>16.448401990230707</v>
      </c>
      <c r="F211" s="6"/>
      <c r="G211" s="1">
        <f t="shared" si="41"/>
        <v>3.7334354415375252E-06</v>
      </c>
      <c r="H211" s="1">
        <f t="shared" si="42"/>
        <v>3.3702212275313193E-11</v>
      </c>
      <c r="I211" s="1">
        <f t="shared" si="43"/>
        <v>9.027131392269034E-06</v>
      </c>
    </row>
    <row r="212" spans="1:9" ht="12.75">
      <c r="A212" s="12">
        <f t="shared" si="36"/>
        <v>19.900000000000013</v>
      </c>
      <c r="B212" s="6">
        <f t="shared" si="37"/>
        <v>1</v>
      </c>
      <c r="C212" s="6">
        <f t="shared" si="38"/>
        <v>4.10677561547005E-06</v>
      </c>
      <c r="D212" s="6">
        <f t="shared" si="39"/>
        <v>8.124421623263358E-06</v>
      </c>
      <c r="E212" s="6">
        <f t="shared" si="40"/>
        <v>16.448402892943847</v>
      </c>
      <c r="F212" s="6"/>
      <c r="G212" s="1">
        <f t="shared" si="41"/>
        <v>4.10677561547005E-06</v>
      </c>
      <c r="H212" s="1">
        <f t="shared" si="42"/>
        <v>3.336517661221556E-11</v>
      </c>
      <c r="I212" s="1">
        <f t="shared" si="43"/>
        <v>8.124421623263358E-06</v>
      </c>
    </row>
    <row r="213" spans="1:9" ht="12.75">
      <c r="A213" s="12">
        <f t="shared" si="36"/>
        <v>20.000000000000014</v>
      </c>
      <c r="B213" s="6">
        <f t="shared" si="37"/>
        <v>1</v>
      </c>
      <c r="C213" s="6">
        <f t="shared" si="38"/>
        <v>4.517449840499394E-06</v>
      </c>
      <c r="D213" s="6">
        <f t="shared" si="39"/>
        <v>7.311982797454684E-06</v>
      </c>
      <c r="E213" s="6">
        <f t="shared" si="40"/>
        <v>16.44840370538601</v>
      </c>
      <c r="F213" s="6"/>
      <c r="G213" s="1">
        <f t="shared" si="41"/>
        <v>4.517449840499394E-06</v>
      </c>
      <c r="H213" s="1">
        <f t="shared" si="42"/>
        <v>3.303151552209597E-11</v>
      </c>
      <c r="I213" s="1">
        <f t="shared" si="43"/>
        <v>7.311982797454684E-06</v>
      </c>
    </row>
    <row r="214" spans="1:9" ht="12.75">
      <c r="A214" s="12">
        <f t="shared" si="36"/>
        <v>20.100000000000016</v>
      </c>
      <c r="B214" s="6">
        <f t="shared" si="37"/>
        <v>1</v>
      </c>
      <c r="C214" s="6">
        <f t="shared" si="38"/>
        <v>4.969191521397782E-06</v>
      </c>
      <c r="D214" s="6">
        <f t="shared" si="39"/>
        <v>6.580787820860768E-06</v>
      </c>
      <c r="E214" s="6">
        <f t="shared" si="40"/>
        <v>16.44840443658429</v>
      </c>
      <c r="F214" s="6"/>
      <c r="G214" s="1">
        <f t="shared" si="41"/>
        <v>4.969191521397782E-06</v>
      </c>
      <c r="H214" s="1">
        <f t="shared" si="42"/>
        <v>3.270119504353911E-11</v>
      </c>
      <c r="I214" s="1">
        <f t="shared" si="43"/>
        <v>6.580787820860768E-06</v>
      </c>
    </row>
    <row r="215" spans="1:9" ht="12.75">
      <c r="A215" s="12">
        <f t="shared" si="36"/>
        <v>20.200000000000017</v>
      </c>
      <c r="B215" s="6">
        <f t="shared" si="37"/>
        <v>1</v>
      </c>
      <c r="C215" s="6">
        <f t="shared" si="38"/>
        <v>5.4661074034180556E-06</v>
      </c>
      <c r="D215" s="6">
        <f t="shared" si="39"/>
        <v>5.922712308894195E-06</v>
      </c>
      <c r="E215" s="6">
        <f t="shared" si="40"/>
        <v>16.448405094663073</v>
      </c>
      <c r="F215" s="6"/>
      <c r="G215" s="1">
        <f t="shared" si="41"/>
        <v>5.4661074034180556E-06</v>
      </c>
      <c r="H215" s="1">
        <f t="shared" si="42"/>
        <v>3.2374181599961805E-11</v>
      </c>
      <c r="I215" s="1">
        <f t="shared" si="43"/>
        <v>5.922712308894195E-06</v>
      </c>
    </row>
    <row r="216" spans="1:9" ht="12.75">
      <c r="A216" s="12">
        <f t="shared" si="36"/>
        <v>20.30000000000002</v>
      </c>
      <c r="B216" s="6">
        <f t="shared" si="37"/>
        <v>1</v>
      </c>
      <c r="C216" s="6">
        <f t="shared" si="38"/>
        <v>6.012714906341701E-06</v>
      </c>
      <c r="D216" s="6">
        <f t="shared" si="39"/>
        <v>5.330444315422936E-06</v>
      </c>
      <c r="E216" s="6">
        <f t="shared" si="40"/>
        <v>16.448405686934304</v>
      </c>
      <c r="F216" s="6"/>
      <c r="G216" s="1">
        <f t="shared" si="41"/>
        <v>6.012714906341701E-06</v>
      </c>
      <c r="H216" s="1">
        <f t="shared" si="42"/>
        <v>3.2050441992767874E-11</v>
      </c>
      <c r="I216" s="1">
        <f t="shared" si="43"/>
        <v>5.330444315422936E-06</v>
      </c>
    </row>
    <row r="217" spans="1:9" ht="12.75">
      <c r="A217" s="12">
        <f t="shared" si="36"/>
        <v>20.40000000000002</v>
      </c>
      <c r="B217" s="6">
        <f t="shared" si="37"/>
        <v>1</v>
      </c>
      <c r="C217" s="6">
        <f t="shared" si="38"/>
        <v>6.613983191931672E-06</v>
      </c>
      <c r="D217" s="6">
        <f t="shared" si="39"/>
        <v>4.797403088924842E-06</v>
      </c>
      <c r="E217" s="6">
        <f t="shared" si="40"/>
        <v>16.448406219978736</v>
      </c>
      <c r="F217" s="6"/>
      <c r="G217" s="1">
        <f t="shared" si="41"/>
        <v>6.613983191931672E-06</v>
      </c>
      <c r="H217" s="1">
        <f t="shared" si="42"/>
        <v>3.172994339506999E-11</v>
      </c>
      <c r="I217" s="1">
        <f t="shared" si="43"/>
        <v>4.797403088924842E-06</v>
      </c>
    </row>
    <row r="218" spans="1:9" ht="12.75">
      <c r="A218" s="12">
        <f t="shared" si="36"/>
        <v>20.50000000000002</v>
      </c>
      <c r="B218" s="6">
        <f t="shared" si="37"/>
        <v>1</v>
      </c>
      <c r="C218" s="6">
        <f t="shared" si="38"/>
        <v>7.2753783381305E-06</v>
      </c>
      <c r="D218" s="6">
        <f t="shared" si="39"/>
        <v>4.317665953026697E-06</v>
      </c>
      <c r="E218" s="6">
        <f t="shared" si="40"/>
        <v>16.448406699719044</v>
      </c>
      <c r="F218" s="6"/>
      <c r="G218" s="1">
        <f t="shared" si="41"/>
        <v>7.2753783381305E-06</v>
      </c>
      <c r="H218" s="1">
        <f t="shared" si="42"/>
        <v>3.1412653345934006E-11</v>
      </c>
      <c r="I218" s="1">
        <f t="shared" si="43"/>
        <v>4.317665953026697E-06</v>
      </c>
    </row>
    <row r="219" spans="1:9" ht="12.75">
      <c r="A219" s="12">
        <f t="shared" si="36"/>
        <v>20.600000000000023</v>
      </c>
      <c r="B219" s="6">
        <f t="shared" si="37"/>
        <v>1</v>
      </c>
      <c r="C219" s="6">
        <f t="shared" si="38"/>
        <v>8.002913030678215E-06</v>
      </c>
      <c r="D219" s="6">
        <f t="shared" si="39"/>
        <v>3.8859024989893615E-06</v>
      </c>
      <c r="E219" s="6">
        <f t="shared" si="40"/>
        <v>16.448407131485638</v>
      </c>
      <c r="F219" s="6"/>
      <c r="G219" s="1">
        <f t="shared" si="41"/>
        <v>8.002913030678215E-06</v>
      </c>
      <c r="H219" s="1">
        <f t="shared" si="42"/>
        <v>3.1098539745107E-11</v>
      </c>
      <c r="I219" s="1">
        <f t="shared" si="43"/>
        <v>3.8859024989893615E-06</v>
      </c>
    </row>
    <row r="220" spans="1:9" ht="12.75">
      <c r="A220" s="12">
        <f t="shared" si="36"/>
        <v>20.700000000000024</v>
      </c>
      <c r="B220" s="6">
        <f t="shared" si="37"/>
        <v>1</v>
      </c>
      <c r="C220" s="6">
        <f t="shared" si="38"/>
        <v>8.803201223892062E-06</v>
      </c>
      <c r="D220" s="6">
        <f t="shared" si="39"/>
        <v>3.4973153589443998E-06</v>
      </c>
      <c r="E220" s="6">
        <f t="shared" si="40"/>
        <v>16.44840752007589</v>
      </c>
      <c r="F220" s="6"/>
      <c r="G220" s="1">
        <f t="shared" si="41"/>
        <v>8.803201223892062E-06</v>
      </c>
      <c r="H220" s="1">
        <f t="shared" si="42"/>
        <v>3.0787570848195844E-11</v>
      </c>
      <c r="I220" s="1">
        <f t="shared" si="43"/>
        <v>3.4973153589443998E-06</v>
      </c>
    </row>
    <row r="221" spans="1:9" ht="12.75">
      <c r="A221" s="12">
        <f t="shared" si="36"/>
        <v>20.800000000000026</v>
      </c>
      <c r="B221" s="6">
        <f t="shared" si="37"/>
        <v>1</v>
      </c>
      <c r="C221" s="6">
        <f t="shared" si="38"/>
        <v>9.683518267524183E-06</v>
      </c>
      <c r="D221" s="6">
        <f t="shared" si="39"/>
        <v>3.1475869018070445E-06</v>
      </c>
      <c r="E221" s="6">
        <f t="shared" si="40"/>
        <v>16.448407869807426</v>
      </c>
      <c r="F221" s="6"/>
      <c r="G221" s="1">
        <f t="shared" si="41"/>
        <v>9.683518267524183E-06</v>
      </c>
      <c r="H221" s="1">
        <f t="shared" si="42"/>
        <v>3.0479715262268365E-11</v>
      </c>
      <c r="I221" s="1">
        <f t="shared" si="43"/>
        <v>3.1475869018070445E-06</v>
      </c>
    </row>
    <row r="222" spans="1:9" ht="12.75">
      <c r="A222" s="12">
        <f t="shared" si="36"/>
        <v>20.900000000000027</v>
      </c>
      <c r="B222" s="6">
        <f t="shared" si="37"/>
        <v>1</v>
      </c>
      <c r="C222" s="6">
        <f t="shared" si="38"/>
        <v>1.0651867046305076E-05</v>
      </c>
      <c r="D222" s="6">
        <f t="shared" si="39"/>
        <v>2.832831259597866E-06</v>
      </c>
      <c r="E222" s="6">
        <f t="shared" si="40"/>
        <v>16.448408184566116</v>
      </c>
      <c r="F222" s="6"/>
      <c r="G222" s="1">
        <f t="shared" si="41"/>
        <v>1.0651867046305076E-05</v>
      </c>
      <c r="H222" s="1">
        <f t="shared" si="42"/>
        <v>3.017494194185341E-11</v>
      </c>
      <c r="I222" s="1">
        <f t="shared" si="43"/>
        <v>2.832831259597866E-06</v>
      </c>
    </row>
    <row r="223" spans="1:9" ht="12.75">
      <c r="A223" s="12">
        <f t="shared" si="36"/>
        <v>21.00000000000003</v>
      </c>
      <c r="B223" s="6">
        <f t="shared" si="37"/>
        <v>1</v>
      </c>
      <c r="C223" s="6">
        <f t="shared" si="38"/>
        <v>1.1717050733441389E-05</v>
      </c>
      <c r="D223" s="6">
        <f t="shared" si="39"/>
        <v>2.5495511511322736E-06</v>
      </c>
      <c r="E223" s="6">
        <f t="shared" si="40"/>
        <v>16.44840846784924</v>
      </c>
      <c r="F223" s="6"/>
      <c r="G223" s="1">
        <f t="shared" si="41"/>
        <v>1.1717050733441389E-05</v>
      </c>
      <c r="H223" s="1">
        <f t="shared" si="42"/>
        <v>2.9873220185320743E-11</v>
      </c>
      <c r="I223" s="1">
        <f t="shared" si="43"/>
        <v>2.5495511511322736E-06</v>
      </c>
    </row>
    <row r="224" spans="1:9" ht="12.75">
      <c r="A224" s="12">
        <f t="shared" si="36"/>
        <v>21.10000000000003</v>
      </c>
      <c r="B224" s="6">
        <f t="shared" si="37"/>
        <v>1</v>
      </c>
      <c r="C224" s="6">
        <f t="shared" si="38"/>
        <v>1.2888752819463509E-05</v>
      </c>
      <c r="D224" s="6">
        <f t="shared" si="39"/>
        <v>2.2945990233410646E-06</v>
      </c>
      <c r="E224" s="6">
        <f t="shared" si="40"/>
        <v>16.448408722804356</v>
      </c>
      <c r="F224" s="6"/>
      <c r="G224" s="1">
        <f t="shared" si="41"/>
        <v>1.2888752819463509E-05</v>
      </c>
      <c r="H224" s="1">
        <f t="shared" si="42"/>
        <v>2.9574519631625356E-11</v>
      </c>
      <c r="I224" s="1">
        <f t="shared" si="43"/>
        <v>2.2945990233410646E-06</v>
      </c>
    </row>
    <row r="225" spans="1:9" ht="12.75">
      <c r="A225" s="12">
        <f t="shared" si="36"/>
        <v>21.20000000000003</v>
      </c>
      <c r="B225" s="6">
        <f t="shared" si="37"/>
        <v>1</v>
      </c>
      <c r="C225" s="6">
        <f t="shared" si="38"/>
        <v>1.4177625143957896E-05</v>
      </c>
      <c r="D225" s="6">
        <f t="shared" si="39"/>
        <v>2.065142078458921E-06</v>
      </c>
      <c r="E225" s="6">
        <f t="shared" si="40"/>
        <v>16.44840895226426</v>
      </c>
      <c r="F225" s="6"/>
      <c r="G225" s="1">
        <f t="shared" si="41"/>
        <v>1.4177625143957896E-05</v>
      </c>
      <c r="H225" s="1">
        <f t="shared" si="42"/>
        <v>2.9278810257404667E-11</v>
      </c>
      <c r="I225" s="1">
        <f t="shared" si="43"/>
        <v>2.065142078458921E-06</v>
      </c>
    </row>
    <row r="226" spans="1:9" ht="12.75">
      <c r="A226" s="12">
        <f t="shared" si="36"/>
        <v>21.300000000000033</v>
      </c>
      <c r="B226" s="6">
        <f t="shared" si="37"/>
        <v>1</v>
      </c>
      <c r="C226" s="6">
        <f t="shared" si="38"/>
        <v>1.559538473047266E-05</v>
      </c>
      <c r="D226" s="6">
        <f t="shared" si="39"/>
        <v>1.8586307984940546E-06</v>
      </c>
      <c r="E226" s="6">
        <f t="shared" si="40"/>
        <v>16.448409158778468</v>
      </c>
      <c r="F226" s="6"/>
      <c r="G226" s="1">
        <f t="shared" si="41"/>
        <v>1.559538473047266E-05</v>
      </c>
      <c r="H226" s="1">
        <f t="shared" si="42"/>
        <v>2.898606237442039E-11</v>
      </c>
      <c r="I226" s="1">
        <f t="shared" si="43"/>
        <v>1.8586307984940546E-06</v>
      </c>
    </row>
    <row r="227" spans="1:9" ht="12.75">
      <c r="A227" s="12">
        <f t="shared" si="36"/>
        <v>21.400000000000034</v>
      </c>
      <c r="B227" s="6">
        <f t="shared" si="37"/>
        <v>1</v>
      </c>
      <c r="C227" s="6">
        <f t="shared" si="38"/>
        <v>1.715492030491369E-05</v>
      </c>
      <c r="D227" s="6">
        <f t="shared" si="39"/>
        <v>1.6727706172508866E-06</v>
      </c>
      <c r="E227" s="6">
        <f t="shared" si="40"/>
        <v>16.448409344641547</v>
      </c>
      <c r="F227" s="6"/>
      <c r="G227" s="1">
        <f t="shared" si="41"/>
        <v>1.715492030491369E-05</v>
      </c>
      <c r="H227" s="1">
        <f t="shared" si="42"/>
        <v>2.8696246627340242E-11</v>
      </c>
      <c r="I227" s="1">
        <f t="shared" si="43"/>
        <v>1.6727706172508866E-06</v>
      </c>
    </row>
    <row r="228" spans="1:9" ht="12.75">
      <c r="A228" s="12">
        <f t="shared" si="36"/>
        <v>21.500000000000036</v>
      </c>
      <c r="B228" s="6">
        <f t="shared" si="37"/>
        <v>1</v>
      </c>
      <c r="C228" s="6">
        <f t="shared" si="38"/>
        <v>1.8870409465780395E-05</v>
      </c>
      <c r="D228" s="6">
        <f t="shared" si="39"/>
        <v>1.5054964251504607E-06</v>
      </c>
      <c r="E228" s="6">
        <f t="shared" si="40"/>
        <v>16.44840951191861</v>
      </c>
      <c r="F228" s="6"/>
      <c r="G228" s="1">
        <f t="shared" si="41"/>
        <v>1.8870409465780395E-05</v>
      </c>
      <c r="H228" s="1">
        <f t="shared" si="42"/>
        <v>2.8409333991857798E-11</v>
      </c>
      <c r="I228" s="1">
        <f t="shared" si="43"/>
        <v>1.5054964251504607E-06</v>
      </c>
    </row>
    <row r="229" spans="1:9" ht="12.75">
      <c r="A229" s="12">
        <f t="shared" si="36"/>
        <v>21.600000000000037</v>
      </c>
      <c r="B229" s="6">
        <f t="shared" si="37"/>
        <v>1</v>
      </c>
      <c r="C229" s="6">
        <f t="shared" si="38"/>
        <v>2.0757447571425036E-05</v>
      </c>
      <c r="D229" s="6">
        <f t="shared" si="39"/>
        <v>1.3549496235688138E-06</v>
      </c>
      <c r="E229" s="6">
        <f t="shared" si="40"/>
        <v>16.44840966246825</v>
      </c>
      <c r="F229" s="6"/>
      <c r="G229" s="1">
        <f t="shared" si="41"/>
        <v>2.0757447571425036E-05</v>
      </c>
      <c r="H229" s="1">
        <f t="shared" si="42"/>
        <v>2.812529577315174E-11</v>
      </c>
      <c r="I229" s="1">
        <f t="shared" si="43"/>
        <v>1.3549496235688138E-06</v>
      </c>
    </row>
    <row r="230" spans="1:9" ht="12.75">
      <c r="A230" s="12">
        <f t="shared" si="36"/>
        <v>21.70000000000004</v>
      </c>
      <c r="B230" s="6">
        <f t="shared" si="37"/>
        <v>1</v>
      </c>
      <c r="C230" s="6">
        <f t="shared" si="38"/>
        <v>2.283318951603796E-05</v>
      </c>
      <c r="D230" s="6">
        <f t="shared" si="39"/>
        <v>1.2194574737415097E-06</v>
      </c>
      <c r="E230" s="6">
        <f t="shared" si="40"/>
        <v>16.448409797963212</v>
      </c>
      <c r="F230" s="6"/>
      <c r="G230" s="1">
        <f t="shared" si="41"/>
        <v>2.283318951603796E-05</v>
      </c>
      <c r="H230" s="1">
        <f t="shared" si="42"/>
        <v>2.7844103604688778E-11</v>
      </c>
      <c r="I230" s="1">
        <f t="shared" si="43"/>
        <v>1.2194574737415097E-06</v>
      </c>
    </row>
    <row r="231" spans="1:9" ht="12.75">
      <c r="A231" s="12">
        <f t="shared" si="36"/>
        <v>21.80000000000004</v>
      </c>
      <c r="B231" s="6">
        <f t="shared" si="37"/>
        <v>1</v>
      </c>
      <c r="C231" s="6">
        <f t="shared" si="38"/>
        <v>2.5116505683231395E-05</v>
      </c>
      <c r="D231" s="6">
        <f t="shared" si="39"/>
        <v>1.0975145107777192E-06</v>
      </c>
      <c r="E231" s="6">
        <f t="shared" si="40"/>
        <v>16.448409919908958</v>
      </c>
      <c r="F231" s="6"/>
      <c r="G231" s="1">
        <f t="shared" si="41"/>
        <v>2.5116505683231395E-05</v>
      </c>
      <c r="H231" s="1">
        <f t="shared" si="42"/>
        <v>2.7565729447377508E-11</v>
      </c>
      <c r="I231" s="1">
        <f t="shared" si="43"/>
        <v>1.0975145107777192E-06</v>
      </c>
    </row>
    <row r="232" spans="1:9" ht="12.75">
      <c r="A232" s="12">
        <f t="shared" si="36"/>
        <v>21.90000000000004</v>
      </c>
      <c r="B232" s="6">
        <f t="shared" si="37"/>
        <v>1</v>
      </c>
      <c r="C232" s="6">
        <f t="shared" si="38"/>
        <v>2.762815349498159E-05</v>
      </c>
      <c r="D232" s="6">
        <f t="shared" si="39"/>
        <v>9.87765816272892E-07</v>
      </c>
      <c r="E232" s="6">
        <f t="shared" si="40"/>
        <v>16.44841002966041</v>
      </c>
      <c r="F232" s="6"/>
      <c r="G232" s="1">
        <f t="shared" si="41"/>
        <v>2.762815349498159E-05</v>
      </c>
      <c r="H232" s="1">
        <f t="shared" si="42"/>
        <v>2.7290145589083245E-11</v>
      </c>
      <c r="I232" s="1">
        <f t="shared" si="43"/>
        <v>9.87765816272892E-07</v>
      </c>
    </row>
    <row r="233" spans="1:9" ht="12.75">
      <c r="A233" s="12">
        <f t="shared" si="36"/>
        <v>22.000000000000043</v>
      </c>
      <c r="B233" s="6">
        <f t="shared" si="37"/>
        <v>1</v>
      </c>
      <c r="C233" s="6">
        <f t="shared" si="38"/>
        <v>3.039096611546519E-05</v>
      </c>
      <c r="D233" s="6">
        <f t="shared" si="39"/>
        <v>8.889919636601616E-07</v>
      </c>
      <c r="E233" s="6">
        <f t="shared" si="40"/>
        <v>16.44841012843699</v>
      </c>
      <c r="F233" s="6"/>
      <c r="G233" s="1">
        <f t="shared" si="41"/>
        <v>3.039096611546519E-05</v>
      </c>
      <c r="H233" s="1">
        <f t="shared" si="42"/>
        <v>2.7017324644516835E-11</v>
      </c>
      <c r="I233" s="1">
        <f t="shared" si="43"/>
        <v>8.889919636601616E-07</v>
      </c>
    </row>
    <row r="234" spans="1:9" ht="12.75">
      <c r="A234" s="12">
        <f t="shared" si="36"/>
        <v>22.100000000000044</v>
      </c>
      <c r="B234" s="6">
        <f t="shared" si="37"/>
        <v>1</v>
      </c>
      <c r="C234" s="6">
        <f t="shared" si="38"/>
        <v>3.3430060025279245E-05</v>
      </c>
      <c r="D234" s="6">
        <f t="shared" si="39"/>
        <v>8.000954690266099E-07</v>
      </c>
      <c r="E234" s="6">
        <f t="shared" si="40"/>
        <v>16.448410217336185</v>
      </c>
      <c r="F234" s="6"/>
      <c r="G234" s="1">
        <f t="shared" si="41"/>
        <v>3.3430060025279245E-05</v>
      </c>
      <c r="H234" s="1">
        <f t="shared" si="42"/>
        <v>2.674723955551352E-11</v>
      </c>
      <c r="I234" s="1">
        <f t="shared" si="43"/>
        <v>8.000954690266099E-07</v>
      </c>
    </row>
    <row r="235" spans="1:9" ht="12.75">
      <c r="A235" s="12">
        <f t="shared" si="36"/>
        <v>22.200000000000045</v>
      </c>
      <c r="B235" s="6">
        <f t="shared" si="37"/>
        <v>1</v>
      </c>
      <c r="C235" s="6">
        <f t="shared" si="38"/>
        <v>3.677306335308321E-05</v>
      </c>
      <c r="D235" s="6">
        <f t="shared" si="39"/>
        <v>7.200885968479045E-07</v>
      </c>
      <c r="E235" s="6">
        <f t="shared" si="40"/>
        <v>16.44841029734573</v>
      </c>
      <c r="F235" s="6"/>
      <c r="G235" s="1">
        <f t="shared" si="41"/>
        <v>3.677306335308321E-05</v>
      </c>
      <c r="H235" s="1">
        <f t="shared" si="42"/>
        <v>2.6479863591720785E-11</v>
      </c>
      <c r="I235" s="1">
        <f t="shared" si="43"/>
        <v>7.200885968479045E-07</v>
      </c>
    </row>
    <row r="236" spans="1:9" ht="12.75">
      <c r="A236" s="12">
        <f t="shared" si="36"/>
        <v>22.300000000000047</v>
      </c>
      <c r="B236" s="6">
        <f t="shared" si="37"/>
        <v>1</v>
      </c>
      <c r="C236" s="6">
        <f t="shared" si="38"/>
        <v>4.045036704040517E-05</v>
      </c>
      <c r="D236" s="6">
        <f t="shared" si="39"/>
        <v>6.480823851494732E-07</v>
      </c>
      <c r="E236" s="6">
        <f t="shared" si="40"/>
        <v>16.44841036935459</v>
      </c>
      <c r="F236" s="6"/>
      <c r="G236" s="1">
        <f t="shared" si="41"/>
        <v>4.045036704040517E-05</v>
      </c>
      <c r="H236" s="1">
        <f t="shared" si="42"/>
        <v>2.621517035171742E-11</v>
      </c>
      <c r="I236" s="1">
        <f t="shared" si="43"/>
        <v>6.480823851494732E-07</v>
      </c>
    </row>
    <row r="237" spans="1:9" ht="12.75">
      <c r="A237" s="12">
        <f t="shared" si="36"/>
        <v>22.40000000000005</v>
      </c>
      <c r="B237" s="6">
        <f t="shared" si="37"/>
        <v>1</v>
      </c>
      <c r="C237" s="6">
        <f t="shared" si="38"/>
        <v>4.4495401122928655E-05</v>
      </c>
      <c r="D237" s="6">
        <f t="shared" si="39"/>
        <v>5.832767681515611E-07</v>
      </c>
      <c r="E237" s="6">
        <f t="shared" si="40"/>
        <v>16.448410434162827</v>
      </c>
      <c r="F237" s="6"/>
      <c r="G237" s="1">
        <f t="shared" si="41"/>
        <v>4.4495401122928655E-05</v>
      </c>
      <c r="H237" s="1">
        <f t="shared" si="42"/>
        <v>2.5953133764589168E-11</v>
      </c>
      <c r="I237" s="1">
        <f t="shared" si="43"/>
        <v>5.832767681515611E-07</v>
      </c>
    </row>
    <row r="238" spans="1:9" ht="12.75">
      <c r="A238" s="12">
        <f t="shared" si="36"/>
        <v>22.50000000000005</v>
      </c>
      <c r="B238" s="6">
        <f t="shared" si="37"/>
        <v>1</v>
      </c>
      <c r="C238" s="6">
        <f t="shared" si="38"/>
        <v>4.894493863990815E-05</v>
      </c>
      <c r="D238" s="6">
        <f t="shared" si="39"/>
        <v>5.249516866497814E-07</v>
      </c>
      <c r="E238" s="6">
        <f t="shared" si="40"/>
        <v>16.448410492490503</v>
      </c>
      <c r="F238" s="6"/>
      <c r="G238" s="1">
        <f t="shared" si="41"/>
        <v>4.894493863990815E-05</v>
      </c>
      <c r="H238" s="1">
        <f t="shared" si="42"/>
        <v>2.5693728091989842E-11</v>
      </c>
      <c r="I238" s="1">
        <f t="shared" si="43"/>
        <v>5.249516866497814E-07</v>
      </c>
    </row>
    <row r="239" spans="1:9" ht="12.75">
      <c r="A239" s="12">
        <f t="shared" si="36"/>
        <v>22.60000000000005</v>
      </c>
      <c r="B239" s="6">
        <f t="shared" si="37"/>
        <v>1</v>
      </c>
      <c r="C239" s="6">
        <f t="shared" si="38"/>
        <v>5.3839429934526156E-05</v>
      </c>
      <c r="D239" s="6">
        <f t="shared" si="39"/>
        <v>4.724590873576125E-07</v>
      </c>
      <c r="E239" s="6">
        <f t="shared" si="40"/>
        <v>16.44841054498567</v>
      </c>
      <c r="F239" s="6"/>
      <c r="G239" s="1">
        <f t="shared" si="41"/>
        <v>5.3839429934526156E-05</v>
      </c>
      <c r="H239" s="1">
        <f t="shared" si="42"/>
        <v>2.543692793072035E-11</v>
      </c>
      <c r="I239" s="1">
        <f t="shared" si="43"/>
        <v>4.724590873576125E-07</v>
      </c>
    </row>
    <row r="240" spans="1:9" ht="12.75">
      <c r="A240" s="12">
        <f t="shared" si="36"/>
        <v>22.700000000000053</v>
      </c>
      <c r="B240" s="6">
        <f t="shared" si="37"/>
        <v>1</v>
      </c>
      <c r="C240" s="6">
        <f t="shared" si="38"/>
        <v>5.922337038428598E-05</v>
      </c>
      <c r="D240" s="6">
        <f t="shared" si="39"/>
        <v>4.252157223146443E-07</v>
      </c>
      <c r="E240" s="6">
        <f t="shared" si="40"/>
        <v>16.44841059223158</v>
      </c>
      <c r="F240" s="6"/>
      <c r="G240" s="1">
        <f t="shared" si="41"/>
        <v>5.922337038428598E-05</v>
      </c>
      <c r="H240" s="1">
        <f t="shared" si="42"/>
        <v>2.5182708215861876E-11</v>
      </c>
      <c r="I240" s="1">
        <f t="shared" si="43"/>
        <v>4.252157223146443E-07</v>
      </c>
    </row>
    <row r="241" spans="1:9" ht="12.75">
      <c r="A241" s="12">
        <f t="shared" si="36"/>
        <v>22.800000000000054</v>
      </c>
      <c r="B241" s="6">
        <f t="shared" si="37"/>
        <v>1</v>
      </c>
      <c r="C241" s="6">
        <f t="shared" si="38"/>
        <v>6.514570490444375E-05</v>
      </c>
      <c r="D241" s="6">
        <f t="shared" si="39"/>
        <v>3.826966683540015E-07</v>
      </c>
      <c r="E241" s="6">
        <f t="shared" si="40"/>
        <v>16.448410634753152</v>
      </c>
      <c r="F241" s="6"/>
      <c r="G241" s="1">
        <f t="shared" si="41"/>
        <v>6.514570490444375E-05</v>
      </c>
      <c r="H241" s="1">
        <f t="shared" si="42"/>
        <v>2.4931044224503558E-11</v>
      </c>
      <c r="I241" s="1">
        <f t="shared" si="43"/>
        <v>3.826966683540015E-07</v>
      </c>
    </row>
    <row r="242" spans="1:9" ht="12.75">
      <c r="A242" s="12">
        <f t="shared" si="36"/>
        <v>22.900000000000055</v>
      </c>
      <c r="B242" s="6">
        <f t="shared" si="37"/>
        <v>1</v>
      </c>
      <c r="C242" s="6">
        <f t="shared" si="38"/>
        <v>7.16602729017837E-05</v>
      </c>
      <c r="D242" s="6">
        <f t="shared" si="39"/>
        <v>3.444294946230238E-07</v>
      </c>
      <c r="E242" s="6">
        <f t="shared" si="40"/>
        <v>16.44841067302282</v>
      </c>
      <c r="F242" s="6"/>
      <c r="G242" s="1">
        <f t="shared" si="41"/>
        <v>7.16602729017837E-05</v>
      </c>
      <c r="H242" s="1">
        <f t="shared" si="42"/>
        <v>2.4681911580109328E-11</v>
      </c>
      <c r="I242" s="1">
        <f t="shared" si="43"/>
        <v>3.444294946230238E-07</v>
      </c>
    </row>
    <row r="243" spans="1:9" ht="12.75">
      <c r="A243" s="12">
        <f t="shared" si="36"/>
        <v>23.000000000000057</v>
      </c>
      <c r="B243" s="6">
        <f t="shared" si="37"/>
        <v>1</v>
      </c>
      <c r="C243" s="6">
        <f t="shared" si="38"/>
        <v>7.882629772377092E-05</v>
      </c>
      <c r="D243" s="6">
        <f t="shared" si="39"/>
        <v>3.099890133518794E-07</v>
      </c>
      <c r="E243" s="6">
        <f t="shared" si="40"/>
        <v>16.44841070746577</v>
      </c>
      <c r="F243" s="6"/>
      <c r="G243" s="1">
        <f t="shared" si="41"/>
        <v>7.882629772377092E-05</v>
      </c>
      <c r="H243" s="1">
        <f t="shared" si="42"/>
        <v>2.4435286257573245E-11</v>
      </c>
      <c r="I243" s="1">
        <f t="shared" si="43"/>
        <v>3.099890133518794E-07</v>
      </c>
    </row>
    <row r="244" spans="1:9" ht="12.75">
      <c r="A244" s="12">
        <f t="shared" si="36"/>
        <v>23.10000000000006</v>
      </c>
      <c r="B244" s="6">
        <f t="shared" si="37"/>
        <v>1</v>
      </c>
      <c r="C244" s="6">
        <f t="shared" si="38"/>
        <v>8.67089250526194E-05</v>
      </c>
      <c r="D244" s="6">
        <f t="shared" si="39"/>
        <v>2.789925555453172E-07</v>
      </c>
      <c r="E244" s="6">
        <f t="shared" si="40"/>
        <v>16.44841073846467</v>
      </c>
      <c r="F244" s="6"/>
      <c r="G244" s="1">
        <f t="shared" si="41"/>
        <v>8.67089250526194E-05</v>
      </c>
      <c r="H244" s="1">
        <f t="shared" si="42"/>
        <v>2.4191144589017663E-11</v>
      </c>
      <c r="I244" s="1">
        <f t="shared" si="43"/>
        <v>2.789925555453172E-07</v>
      </c>
    </row>
    <row r="245" spans="1:9" ht="12.75">
      <c r="A245" s="12">
        <f t="shared" si="36"/>
        <v>23.20000000000006</v>
      </c>
      <c r="B245" s="6">
        <f t="shared" si="37"/>
        <v>1</v>
      </c>
      <c r="C245" s="6">
        <f t="shared" si="38"/>
        <v>9.537981513876688E-05</v>
      </c>
      <c r="D245" s="6">
        <f t="shared" si="39"/>
        <v>2.5109571910524437E-07</v>
      </c>
      <c r="E245" s="6">
        <f t="shared" si="40"/>
        <v>16.448410766363924</v>
      </c>
      <c r="F245" s="6"/>
      <c r="G245" s="1">
        <f t="shared" si="41"/>
        <v>9.537981513876688E-05</v>
      </c>
      <c r="H245" s="1">
        <f t="shared" si="42"/>
        <v>2.394946327039394E-11</v>
      </c>
      <c r="I245" s="1">
        <f t="shared" si="43"/>
        <v>2.5109571910524437E-07</v>
      </c>
    </row>
    <row r="246" spans="1:9" ht="12.75">
      <c r="A246" s="12">
        <f t="shared" si="36"/>
        <v>23.30000000000006</v>
      </c>
      <c r="B246" s="6">
        <f t="shared" si="37"/>
        <v>1</v>
      </c>
      <c r="C246" s="6">
        <f t="shared" si="38"/>
        <v>0.00010491779425769724</v>
      </c>
      <c r="D246" s="6">
        <f t="shared" si="39"/>
        <v>2.2598854214104698E-07</v>
      </c>
      <c r="E246" s="6">
        <f t="shared" si="40"/>
        <v>16.448410791473496</v>
      </c>
      <c r="F246" s="6"/>
      <c r="G246" s="1">
        <f t="shared" si="41"/>
        <v>0.00010491779425769724</v>
      </c>
      <c r="H246" s="1">
        <f t="shared" si="42"/>
        <v>2.371021936895131E-11</v>
      </c>
      <c r="I246" s="1">
        <f t="shared" si="43"/>
        <v>2.2598854214104698E-07</v>
      </c>
    </row>
    <row r="247" spans="1:9" ht="12.75">
      <c r="A247" s="12">
        <f t="shared" si="36"/>
        <v>23.400000000000063</v>
      </c>
      <c r="B247" s="6">
        <f t="shared" si="37"/>
        <v>1</v>
      </c>
      <c r="C247" s="6">
        <f t="shared" si="38"/>
        <v>0.00011540957131244502</v>
      </c>
      <c r="D247" s="6">
        <f t="shared" si="39"/>
        <v>2.0339205894887918E-07</v>
      </c>
      <c r="E247" s="6">
        <f t="shared" si="40"/>
        <v>16.44841081407235</v>
      </c>
      <c r="F247" s="6"/>
      <c r="G247" s="1">
        <f t="shared" si="41"/>
        <v>0.00011540957131244502</v>
      </c>
      <c r="H247" s="1">
        <f t="shared" si="42"/>
        <v>2.3473390331645694E-11</v>
      </c>
      <c r="I247" s="1">
        <f t="shared" si="43"/>
        <v>2.0339205894887918E-07</v>
      </c>
    </row>
    <row r="248" spans="1:9" ht="12.75">
      <c r="A248" s="12">
        <f t="shared" si="36"/>
        <v>23.500000000000064</v>
      </c>
      <c r="B248" s="6">
        <f t="shared" si="37"/>
        <v>1</v>
      </c>
      <c r="C248" s="6">
        <f t="shared" si="38"/>
        <v>0.00012695052609635048</v>
      </c>
      <c r="D248" s="6">
        <f t="shared" si="39"/>
        <v>1.8305520039302443E-07</v>
      </c>
      <c r="E248" s="6">
        <f t="shared" si="40"/>
        <v>16.448410834411558</v>
      </c>
      <c r="F248" s="6"/>
      <c r="G248" s="1">
        <f t="shared" si="41"/>
        <v>0.00012695052609635048</v>
      </c>
      <c r="H248" s="1">
        <f t="shared" si="42"/>
        <v>2.3238953994567316E-11</v>
      </c>
      <c r="I248" s="1">
        <f t="shared" si="43"/>
        <v>1.8305520039302443E-07</v>
      </c>
    </row>
    <row r="249" spans="1:9" ht="12.75">
      <c r="A249" s="12">
        <f t="shared" si="36"/>
        <v>23.600000000000065</v>
      </c>
      <c r="B249" s="6">
        <f t="shared" si="37"/>
        <v>1</v>
      </c>
      <c r="C249" s="6">
        <f t="shared" si="38"/>
        <v>0.00013964557638209012</v>
      </c>
      <c r="D249" s="6">
        <f t="shared" si="39"/>
        <v>1.6475200424912145E-07</v>
      </c>
      <c r="E249" s="6">
        <f t="shared" si="40"/>
        <v>16.44841085271708</v>
      </c>
      <c r="F249" s="6"/>
      <c r="G249" s="1">
        <f t="shared" si="41"/>
        <v>0.00013964557638209012</v>
      </c>
      <c r="H249" s="1">
        <f t="shared" si="42"/>
        <v>2.3006888593473125E-11</v>
      </c>
      <c r="I249" s="1">
        <f t="shared" si="43"/>
        <v>1.6475200424912145E-07</v>
      </c>
    </row>
    <row r="250" spans="1:9" ht="12.75">
      <c r="A250" s="12">
        <f t="shared" si="36"/>
        <v>23.700000000000067</v>
      </c>
      <c r="B250" s="6">
        <f t="shared" si="37"/>
        <v>1</v>
      </c>
      <c r="C250" s="6">
        <f t="shared" si="38"/>
        <v>0.00015361013171961028</v>
      </c>
      <c r="D250" s="6">
        <f t="shared" si="39"/>
        <v>1.4827910451306864E-07</v>
      </c>
      <c r="E250" s="6">
        <f t="shared" si="40"/>
        <v>16.44841086919228</v>
      </c>
      <c r="F250" s="6"/>
      <c r="G250" s="1">
        <f t="shared" si="41"/>
        <v>0.00015361013171961028</v>
      </c>
      <c r="H250" s="1">
        <f t="shared" si="42"/>
        <v>2.2777172775518334E-11</v>
      </c>
      <c r="I250" s="1">
        <f t="shared" si="43"/>
        <v>1.4827910451306864E-07</v>
      </c>
    </row>
    <row r="251" spans="1:9" ht="12.75">
      <c r="A251" s="12">
        <f t="shared" si="36"/>
        <v>23.800000000000068</v>
      </c>
      <c r="B251" s="6">
        <f t="shared" si="37"/>
        <v>1</v>
      </c>
      <c r="C251" s="6">
        <f t="shared" si="38"/>
        <v>0.00016897114261385401</v>
      </c>
      <c r="D251" s="6">
        <f t="shared" si="39"/>
        <v>1.3345347177903932E-07</v>
      </c>
      <c r="E251" s="6">
        <f t="shared" si="40"/>
        <v>16.44841088402019</v>
      </c>
      <c r="F251" s="6"/>
      <c r="G251" s="1">
        <f t="shared" si="41"/>
        <v>0.00016897114261385401</v>
      </c>
      <c r="H251" s="1">
        <f t="shared" si="42"/>
        <v>2.2549785612289996E-11</v>
      </c>
      <c r="I251" s="1">
        <f t="shared" si="43"/>
        <v>1.3345347177903932E-07</v>
      </c>
    </row>
    <row r="252" spans="1:9" ht="12.75">
      <c r="A252" s="12">
        <f t="shared" si="36"/>
        <v>23.90000000000007</v>
      </c>
      <c r="B252" s="6">
        <f t="shared" si="37"/>
        <v>1</v>
      </c>
      <c r="C252" s="6">
        <f t="shared" si="38"/>
        <v>0.00018586825462026086</v>
      </c>
      <c r="D252" s="6">
        <f t="shared" si="39"/>
        <v>1.2011037957969662E-07</v>
      </c>
      <c r="E252" s="6">
        <f t="shared" si="40"/>
        <v>16.448410897365537</v>
      </c>
      <c r="F252" s="6"/>
      <c r="G252" s="1">
        <f t="shared" si="41"/>
        <v>0.00018586825462026086</v>
      </c>
      <c r="H252" s="1">
        <f t="shared" si="42"/>
        <v>2.2324706614255233E-11</v>
      </c>
      <c r="I252" s="1">
        <f t="shared" si="43"/>
        <v>1.2011037957969662E-07</v>
      </c>
    </row>
    <row r="253" spans="1:9" ht="12.75">
      <c r="A253" s="12">
        <f t="shared" si="36"/>
        <v>24.00000000000007</v>
      </c>
      <c r="B253" s="6">
        <f t="shared" si="37"/>
        <v>1</v>
      </c>
      <c r="C253" s="6">
        <f t="shared" si="38"/>
        <v>0.00020445507784981628</v>
      </c>
      <c r="D253" s="6">
        <f t="shared" si="39"/>
        <v>1.0810157409238839E-07</v>
      </c>
      <c r="E253" s="6">
        <f t="shared" si="40"/>
        <v>16.448410909376577</v>
      </c>
      <c r="F253" s="6"/>
      <c r="G253" s="1">
        <f t="shared" si="41"/>
        <v>0.00020445507784981628</v>
      </c>
      <c r="H253" s="1">
        <f t="shared" si="42"/>
        <v>2.210191574674695E-11</v>
      </c>
      <c r="I253" s="1">
        <f t="shared" si="43"/>
        <v>1.0810157409238839E-07</v>
      </c>
    </row>
    <row r="254" spans="1:9" ht="12.75">
      <c r="A254" s="12">
        <f t="shared" si="36"/>
        <v>24.100000000000072</v>
      </c>
      <c r="B254" s="6">
        <f t="shared" si="37"/>
        <v>1</v>
      </c>
      <c r="C254" s="6">
        <f t="shared" si="38"/>
        <v>0.00022490058342460633</v>
      </c>
      <c r="D254" s="6">
        <f t="shared" si="39"/>
        <v>9.729362687472422E-08</v>
      </c>
      <c r="E254" s="6">
        <f t="shared" si="40"/>
        <v>16.448410920186735</v>
      </c>
      <c r="F254" s="6"/>
      <c r="G254" s="1">
        <f t="shared" si="41"/>
        <v>0.00022490058342460633</v>
      </c>
      <c r="H254" s="1">
        <f t="shared" si="42"/>
        <v>2.1881393447621434E-11</v>
      </c>
      <c r="I254" s="1">
        <f t="shared" si="43"/>
        <v>9.729362687472422E-08</v>
      </c>
    </row>
    <row r="255" spans="1:9" ht="12.75">
      <c r="A255" s="12">
        <f t="shared" si="36"/>
        <v>24.200000000000074</v>
      </c>
      <c r="B255" s="6">
        <f t="shared" si="37"/>
        <v>1</v>
      </c>
      <c r="C255" s="6">
        <f t="shared" si="38"/>
        <v>0.00024739063957892764</v>
      </c>
      <c r="D255" s="6">
        <f t="shared" si="39"/>
        <v>8.756645232659656E-08</v>
      </c>
      <c r="E255" s="6">
        <f t="shared" si="40"/>
        <v>16.448410929916097</v>
      </c>
      <c r="F255" s="6"/>
      <c r="G255" s="1">
        <f t="shared" si="41"/>
        <v>0.00024739063957892764</v>
      </c>
      <c r="H255" s="1">
        <f t="shared" si="42"/>
        <v>2.1663120646734397E-11</v>
      </c>
      <c r="I255" s="1">
        <f t="shared" si="43"/>
        <v>8.756645232659656E-08</v>
      </c>
    </row>
    <row r="256" spans="1:9" ht="12.75">
      <c r="A256" s="12">
        <f t="shared" si="36"/>
        <v>24.300000000000075</v>
      </c>
      <c r="B256" s="6">
        <f t="shared" si="37"/>
        <v>1</v>
      </c>
      <c r="C256" s="6">
        <f t="shared" si="38"/>
        <v>0.00027212970137050835</v>
      </c>
      <c r="D256" s="6">
        <f t="shared" si="39"/>
        <v>7.881197340600158E-08</v>
      </c>
      <c r="E256" s="6">
        <f t="shared" si="40"/>
        <v>16.448410938672744</v>
      </c>
      <c r="F256" s="6"/>
      <c r="G256" s="1">
        <f t="shared" si="41"/>
        <v>0.00027212970137050835</v>
      </c>
      <c r="H256" s="1">
        <f t="shared" si="42"/>
        <v>2.1447078787395656E-11</v>
      </c>
      <c r="I256" s="1">
        <f t="shared" si="43"/>
        <v>7.881197340600158E-08</v>
      </c>
    </row>
    <row r="257" spans="1:9" ht="12.75">
      <c r="A257" s="12">
        <f t="shared" si="36"/>
        <v>24.400000000000077</v>
      </c>
      <c r="B257" s="6">
        <f t="shared" si="37"/>
        <v>1</v>
      </c>
      <c r="C257" s="6">
        <f t="shared" si="38"/>
        <v>0.0002993426693628513</v>
      </c>
      <c r="D257" s="6">
        <f t="shared" si="39"/>
        <v>7.093292077328017E-08</v>
      </c>
      <c r="E257" s="6">
        <f t="shared" si="40"/>
        <v>16.448410946553942</v>
      </c>
      <c r="F257" s="6"/>
      <c r="G257" s="1">
        <f t="shared" si="41"/>
        <v>0.0002993426693628513</v>
      </c>
      <c r="H257" s="1">
        <f t="shared" si="42"/>
        <v>2.123324984997733E-11</v>
      </c>
      <c r="I257" s="1">
        <f t="shared" si="43"/>
        <v>7.093292077328017E-08</v>
      </c>
    </row>
    <row r="258" spans="1:9" ht="12.75">
      <c r="A258" s="12">
        <f t="shared" si="36"/>
        <v>24.500000000000078</v>
      </c>
      <c r="B258" s="6">
        <f t="shared" si="37"/>
        <v>1</v>
      </c>
      <c r="C258" s="6">
        <f t="shared" si="38"/>
        <v>0.00032927693417581145</v>
      </c>
      <c r="D258" s="6">
        <f t="shared" si="39"/>
        <v>6.384175202093714E-08</v>
      </c>
      <c r="E258" s="6">
        <f t="shared" si="40"/>
        <v>16.448410953647233</v>
      </c>
      <c r="F258" s="6"/>
      <c r="G258" s="1">
        <f t="shared" si="41"/>
        <v>0.00032927693417581145</v>
      </c>
      <c r="H258" s="1">
        <f t="shared" si="42"/>
        <v>2.1021616377866597E-11</v>
      </c>
      <c r="I258" s="1">
        <f t="shared" si="43"/>
        <v>6.384175202093714E-08</v>
      </c>
    </row>
    <row r="259" spans="1:9" ht="12.75">
      <c r="A259" s="12">
        <f t="shared" si="36"/>
        <v>24.60000000000008</v>
      </c>
      <c r="B259" s="6">
        <f t="shared" si="37"/>
        <v>1</v>
      </c>
      <c r="C259" s="6">
        <f t="shared" si="38"/>
        <v>0.00036220462549123094</v>
      </c>
      <c r="D259" s="6">
        <f t="shared" si="39"/>
        <v>5.745967898048121E-08</v>
      </c>
      <c r="E259" s="6">
        <f t="shared" si="40"/>
        <v>16.44841096003141</v>
      </c>
      <c r="F259" s="6"/>
      <c r="G259" s="1">
        <f t="shared" si="41"/>
        <v>0.00036220462549123094</v>
      </c>
      <c r="H259" s="1">
        <f t="shared" si="42"/>
        <v>2.081216150597155E-11</v>
      </c>
      <c r="I259" s="1">
        <f t="shared" si="43"/>
        <v>5.745967898048121E-08</v>
      </c>
    </row>
    <row r="260" spans="1:9" ht="12.75">
      <c r="A260" s="12">
        <f t="shared" si="36"/>
        <v>24.70000000000008</v>
      </c>
      <c r="B260" s="6">
        <f t="shared" si="37"/>
        <v>1</v>
      </c>
      <c r="C260" s="6">
        <f t="shared" si="38"/>
        <v>0.0003984250859591379</v>
      </c>
      <c r="D260" s="6">
        <f t="shared" si="39"/>
        <v>5.1715792298583684E-08</v>
      </c>
      <c r="E260" s="6">
        <f t="shared" si="40"/>
        <v>16.448410965777377</v>
      </c>
      <c r="F260" s="6"/>
      <c r="G260" s="1">
        <f t="shared" si="41"/>
        <v>0.0003984250859591379</v>
      </c>
      <c r="H260" s="1">
        <f t="shared" si="42"/>
        <v>2.0604868992008128E-11</v>
      </c>
      <c r="I260" s="1">
        <f t="shared" si="43"/>
        <v>5.1715792298583684E-08</v>
      </c>
    </row>
    <row r="261" spans="1:9" ht="12.75">
      <c r="A261" s="12">
        <f>A260+$B$7</f>
        <v>24.800000000000082</v>
      </c>
      <c r="B261" s="6">
        <f>B260</f>
        <v>1</v>
      </c>
      <c r="C261" s="6">
        <f aca="true" t="shared" si="44" ref="C261:D263">C260+(G260-H260)*$B$7</f>
        <v>0.0004382675924945648</v>
      </c>
      <c r="D261" s="6">
        <f t="shared" si="44"/>
        <v>4.654627355562452E-08</v>
      </c>
      <c r="E261" s="6">
        <f>E260+I260*$B$7</f>
        <v>16.448410970948956</v>
      </c>
      <c r="F261" s="6"/>
      <c r="G261" s="1">
        <f>$H$3*B261*C261</f>
        <v>0.0004382675924945648</v>
      </c>
      <c r="H261" s="1">
        <f>$H$4*C261*D261</f>
        <v>2.0399723250816985E-11</v>
      </c>
      <c r="I261" s="1">
        <f>$H$5*D261</f>
        <v>4.654627355562452E-08</v>
      </c>
    </row>
    <row r="262" spans="1:9" ht="12.75">
      <c r="A262" s="12">
        <f>A261+$B$7</f>
        <v>24.900000000000084</v>
      </c>
      <c r="B262" s="6">
        <f>B261</f>
        <v>1</v>
      </c>
      <c r="C262" s="6">
        <f t="shared" si="44"/>
        <v>0.00048209434970404894</v>
      </c>
      <c r="D262" s="6">
        <f t="shared" si="44"/>
        <v>4.189368617238715E-08</v>
      </c>
      <c r="E262" s="6">
        <f>E261+I261*$B$7</f>
        <v>16.448410975603583</v>
      </c>
      <c r="F262" s="6"/>
      <c r="G262" s="1">
        <f>$H$3*B262*C262</f>
        <v>0.00048209434970404894</v>
      </c>
      <c r="H262" s="1">
        <f>$H$4*C262*D262</f>
        <v>2.019670939198249E-11</v>
      </c>
      <c r="I262" s="1">
        <f>$H$5*D262</f>
        <v>4.189368617238715E-08</v>
      </c>
    </row>
    <row r="263" spans="1:9" ht="12.75">
      <c r="A263" s="12">
        <f>A262+$B$7</f>
        <v>25.000000000000085</v>
      </c>
      <c r="B263" s="6">
        <f>B262</f>
        <v>1</v>
      </c>
      <c r="C263" s="6">
        <f t="shared" si="44"/>
        <v>0.0005303037826547829</v>
      </c>
      <c r="D263" s="6">
        <f t="shared" si="44"/>
        <v>3.770633722608763E-08</v>
      </c>
      <c r="E263" s="6">
        <f>E262+I262*$B$7</f>
        <v>16.44841097979295</v>
      </c>
      <c r="F263" s="6"/>
      <c r="G263" s="1">
        <f>$H$3*B263*C263</f>
        <v>0.0005303037826547829</v>
      </c>
      <c r="H263" s="1">
        <f>$H$4*C263*D263</f>
        <v>1.9995813261051124E-11</v>
      </c>
      <c r="I263" s="1">
        <f>$H$5*D263</f>
        <v>3.770633722608763E-08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created xsi:type="dcterms:W3CDTF">2002-01-22T06:15:23Z</dcterms:created>
  <dcterms:modified xsi:type="dcterms:W3CDTF">2008-02-10T22:05:50Z</dcterms:modified>
  <cp:category/>
  <cp:version/>
  <cp:contentType/>
  <cp:contentStatus/>
</cp:coreProperties>
</file>