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fu_clas\BUS419\"/>
    </mc:Choice>
  </mc:AlternateContent>
  <xr:revisionPtr revIDLastSave="0" documentId="8_{FC727E13-1DE4-47BC-A884-7A34A9110A28}" xr6:coauthVersionLast="43" xr6:coauthVersionMax="43" xr10:uidLastSave="{00000000-0000-0000-0000-000000000000}"/>
  <bookViews>
    <workbookView xWindow="-120" yWindow="-120" windowWidth="20730" windowHeight="11160" xr2:uid="{265E1E98-4762-4B15-9FCD-FF19214C6EF9}"/>
  </bookViews>
  <sheets>
    <sheet name="Sheet1" sheetId="1" r:id="rId1"/>
  </sheets>
  <definedNames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Sheet1!$B$8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  <c r="B9" i="1" s="1"/>
  <c r="B11" i="1"/>
  <c r="B14" i="1" l="1"/>
  <c r="B12" i="1"/>
  <c r="B15" i="1" s="1"/>
  <c r="B16" i="1" l="1"/>
</calcChain>
</file>

<file path=xl/sharedStrings.xml><?xml version="1.0" encoding="utf-8"?>
<sst xmlns="http://schemas.openxmlformats.org/spreadsheetml/2006/main" count="13" uniqueCount="13">
  <si>
    <t>r</t>
  </si>
  <si>
    <t>T</t>
  </si>
  <si>
    <t>S</t>
  </si>
  <si>
    <t>A</t>
  </si>
  <si>
    <t>B</t>
  </si>
  <si>
    <t>d1,1</t>
  </si>
  <si>
    <t>v</t>
  </si>
  <si>
    <t>d2,1</t>
  </si>
  <si>
    <t>Q</t>
  </si>
  <si>
    <t>P</t>
  </si>
  <si>
    <t>d1,2</t>
  </si>
  <si>
    <t>d2,2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</si>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</sst>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/>
    <xf numFmtId="0" fontId="0" fillId="0" borderId="0" xfId="0" quotePrefix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5DCDC-C997-4D29-8F26-E30EEA0C2C76}">
  <dimension ref="A1:B16"/>
  <sheetViews>
    <sheetView showFormulas="1" tabSelected="1" workbookViewId="0">
      <selection activeCell="B16" sqref="B16"/>
    </sheetView>
  </sheetViews>
  <sheetFormatPr defaultRowHeight="15" x14ac:dyDescent="0.25"/>
  <cols>
    <col min="2" max="2" width="46" bestFit="1" customWidth="1"/>
    <col min="3" max="3" width="31.85546875" bestFit="1" customWidth="1"/>
  </cols>
  <sheetData>
    <row r="1" spans="1:2" x14ac:dyDescent="0.25">
      <c r="A1" t="s">
        <v>0</v>
      </c>
      <c r="B1">
        <v>0.06</v>
      </c>
    </row>
    <row r="2" spans="1:2" x14ac:dyDescent="0.25">
      <c r="A2" t="s">
        <v>1</v>
      </c>
      <c r="B2">
        <v>0.4</v>
      </c>
    </row>
    <row r="3" spans="1:2" x14ac:dyDescent="0.25">
      <c r="A3" t="s">
        <v>2</v>
      </c>
      <c r="B3">
        <v>48</v>
      </c>
    </row>
    <row r="4" spans="1:2" x14ac:dyDescent="0.25">
      <c r="A4" t="s">
        <v>3</v>
      </c>
      <c r="B4">
        <v>53</v>
      </c>
    </row>
    <row r="5" spans="1:2" x14ac:dyDescent="0.25">
      <c r="A5" t="s">
        <v>4</v>
      </c>
      <c r="B5">
        <v>47.25</v>
      </c>
    </row>
    <row r="6" spans="1:2" x14ac:dyDescent="0.25">
      <c r="A6" t="s">
        <v>6</v>
      </c>
      <c r="B6">
        <v>0.3</v>
      </c>
    </row>
    <row r="8" spans="1:2" x14ac:dyDescent="0.25">
      <c r="A8" t="s">
        <v>5</v>
      </c>
      <c r="B8" s="2">
        <f>(LN($B$3/$B$4) + ($B$1 + ($B$6^2/2))*$B$2) / ($B$6 * SQRT($B$2))</f>
        <v>-0.30089547671783196</v>
      </c>
    </row>
    <row r="9" spans="1:2" x14ac:dyDescent="0.25">
      <c r="A9" t="s">
        <v>7</v>
      </c>
      <c r="B9" s="1">
        <f>$B$8-($B$6*SQRT($B$2))</f>
        <v>-0.49063213632793468</v>
      </c>
    </row>
    <row r="11" spans="1:2" x14ac:dyDescent="0.25">
      <c r="A11" t="s">
        <v>10</v>
      </c>
      <c r="B11" s="1">
        <f>(LN($B$3/$B$5) + ($B$1 + ($B$6^2/2))*$B$2) / ($B$6 * SQRT($B$2))</f>
        <v>0.30436056525295879</v>
      </c>
    </row>
    <row r="12" spans="1:2" x14ac:dyDescent="0.25">
      <c r="A12" t="s">
        <v>11</v>
      </c>
      <c r="B12" s="1">
        <f>$B$11-($B$6*SQRT($B$2))</f>
        <v>0.11462390564285604</v>
      </c>
    </row>
    <row r="14" spans="1:2" x14ac:dyDescent="0.25">
      <c r="A14" t="s">
        <v>8</v>
      </c>
      <c r="B14">
        <f>($B$3*_xlfn.NORM.DIST($B$8,0,1,TRUE))-(($B$4*EXP(-$B$1*$B$2))*_xlfn.NORM.DIST($B$9,0,1,TRUE))</f>
        <v>2.188107078347425</v>
      </c>
    </row>
    <row r="15" spans="1:2" x14ac:dyDescent="0.25">
      <c r="A15" t="s">
        <v>9</v>
      </c>
      <c r="B15" s="1">
        <f>($B$3*(_xlfn.NORM.DIST($B$11,0,1,TRUE)-1))-(($B$5*EXP(-$B$1*$B$2))*(_xlfn.NORM.DIST($B$12,0,1,TRUE)-1))</f>
        <v>2.6994583427689989</v>
      </c>
    </row>
    <row r="16" spans="1:2" x14ac:dyDescent="0.25">
      <c r="A16" t="s">
        <v>12</v>
      </c>
      <c r="B16">
        <f>SUM(B14:B15)</f>
        <v>4.8875654211164239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poitras</dc:creator>
  <cp:lastModifiedBy>poitras</cp:lastModifiedBy>
  <dcterms:created xsi:type="dcterms:W3CDTF">2019-07-24T16:28:13Z</dcterms:created>
  <dcterms:modified xsi:type="dcterms:W3CDTF">2019-07-24T20:26:22Z</dcterms:modified>
</cp:coreProperties>
</file>